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55"/>
  </bookViews>
  <sheets>
    <sheet name="Aprize 2020 " sheetId="1" r:id="rId1"/>
  </sheets>
  <definedNames>
    <definedName name="_xlnm._FilterDatabase" localSheetId="0" hidden="1">'Aprize 2020 '!$G$2:$G$605</definedName>
  </definedNames>
  <calcPr calcId="144525"/>
</workbook>
</file>

<file path=xl/sharedStrings.xml><?xml version="1.0" encoding="utf-8"?>
<sst xmlns="http://schemas.openxmlformats.org/spreadsheetml/2006/main" count="7115" uniqueCount="2640">
  <si>
    <t>artist</t>
  </si>
  <si>
    <t>album</t>
  </si>
  <si>
    <t>genre</t>
  </si>
  <si>
    <t>first  release</t>
  </si>
  <si>
    <t>EP/LP</t>
  </si>
  <si>
    <t>full date</t>
  </si>
  <si>
    <t>main language</t>
  </si>
  <si>
    <t>city ua</t>
  </si>
  <si>
    <t>city en</t>
  </si>
  <si>
    <t>label</t>
  </si>
  <si>
    <t>Female / Male / Mix</t>
  </si>
  <si>
    <t>artist link</t>
  </si>
  <si>
    <t>album link</t>
  </si>
  <si>
    <t>#Nated Band</t>
  </si>
  <si>
    <t xml:space="preserve">Choice Illusion
</t>
  </si>
  <si>
    <t>alternative</t>
  </si>
  <si>
    <t>yes</t>
  </si>
  <si>
    <t>ep</t>
  </si>
  <si>
    <t>en</t>
  </si>
  <si>
    <t>Київ</t>
  </si>
  <si>
    <t>Kyiv</t>
  </si>
  <si>
    <t>self-made</t>
  </si>
  <si>
    <t>M</t>
  </si>
  <si>
    <t>https://www.instagram.com/nated_band/</t>
  </si>
  <si>
    <t>https://music.youtube.com/playlist?list=OLAK5uy_nPgvKHS1RmysKi4z-SKlZxv38J5Fz2Uao</t>
  </si>
  <si>
    <t>48 часов</t>
  </si>
  <si>
    <t>океан</t>
  </si>
  <si>
    <t>rock</t>
  </si>
  <si>
    <t>no</t>
  </si>
  <si>
    <t>lp</t>
  </si>
  <si>
    <t>ru</t>
  </si>
  <si>
    <t>Севастополь</t>
  </si>
  <si>
    <t>Sevastopol</t>
  </si>
  <si>
    <t>https://www.instagram.com/the48hrs/</t>
  </si>
  <si>
    <t>https://music.youtube.com/playlist?list=OLAK5uy_mMkD3Ur-ojx3uJFASuI-nm6kTGbRvqsI0</t>
  </si>
  <si>
    <t>6TH CROWD</t>
  </si>
  <si>
    <t>Avoid the Void</t>
  </si>
  <si>
    <t>electronic</t>
  </si>
  <si>
    <t>F</t>
  </si>
  <si>
    <t>https://www.instagram.com/6thcrowd/</t>
  </si>
  <si>
    <t>https://music.youtube.com/playlist?list=OLAK5uy_mAtCkWf8vW2dthibOh-1P1-iDfKRAnh0w</t>
  </si>
  <si>
    <t>77подъезд</t>
  </si>
  <si>
    <t>Город Счастливых Людей</t>
  </si>
  <si>
    <t>indie rock</t>
  </si>
  <si>
    <t>https://www.instagram.com/77podyezd/?fbclid=IwAR3Qkqz0PsjnhnnUIAWj6UFmwM-SW582GoJKSehrSzflwb5B4nILRiuSuH0</t>
  </si>
  <si>
    <t>https://soundcloud.com/77podyezd/sets/gorod-schastlivykh-lyudey</t>
  </si>
  <si>
    <t>Навіщо?</t>
  </si>
  <si>
    <t>ua</t>
  </si>
  <si>
    <t>Свет и Тени</t>
  </si>
  <si>
    <t>https://music.youtube.com/watch?v=z_Fu5qkLk8U&amp;list=OLAK5uy_loGTb3sbIJ-S4VIgN841WRVKLumIVzX6c</t>
  </si>
  <si>
    <t>Алексей Лещ</t>
  </si>
  <si>
    <t>С новым годом!</t>
  </si>
  <si>
    <t>worldwide</t>
  </si>
  <si>
    <t>Дніпро</t>
  </si>
  <si>
    <t>Dnipro</t>
  </si>
  <si>
    <t>Много денег</t>
  </si>
  <si>
    <t>https://music.youtube.com/playlist?list=OLAK5uy_kP5_USBZqA19We_oXGOwlMcxNtOtR7mrw</t>
  </si>
  <si>
    <t>Андрухович &amp; Сон Сови</t>
  </si>
  <si>
    <t>Коханці Ю - музика до та після роману</t>
  </si>
  <si>
    <t>pop</t>
  </si>
  <si>
    <t>Київ, Івано-Франківськ</t>
  </si>
  <si>
    <t>Kyiv, Ivano-Frankivsk</t>
  </si>
  <si>
    <t>Melomania LLC</t>
  </si>
  <si>
    <t>Mix</t>
  </si>
  <si>
    <t>https://www.instagram.com/sonsovyband/</t>
  </si>
  <si>
    <t>https://music.youtube.com/browse/MPREb_2cj1y9phn5B</t>
  </si>
  <si>
    <t>Ансамбль КЦ</t>
  </si>
  <si>
    <t>Непосредственно</t>
  </si>
  <si>
    <t>https://www.facebook.com/kcbandkiev/</t>
  </si>
  <si>
    <t>https://music.youtube.com/playlist?list=OLAK5uy_kZvUZ3Rf52dyEdqQIliaeK5xKVozExVew</t>
  </si>
  <si>
    <t>АНТИСЦЕНАРИЙ</t>
  </si>
  <si>
    <t>hip-hop / rap</t>
  </si>
  <si>
    <t>https://www.instagram.com/antiscenario/</t>
  </si>
  <si>
    <t>Аорта</t>
  </si>
  <si>
    <t>Аритмія</t>
  </si>
  <si>
    <t>metal</t>
  </si>
  <si>
    <t>ERYTHROLEUKOPLAKIA RECORDS</t>
  </si>
  <si>
    <t>https://erythroleukoplakia.bandcamp.com/album/--10</t>
  </si>
  <si>
    <t>Аппекс</t>
  </si>
  <si>
    <t>Випадок</t>
  </si>
  <si>
    <t>new age</t>
  </si>
  <si>
    <t>Рівне</t>
  </si>
  <si>
    <t>Rivne</t>
  </si>
  <si>
    <t>https://t.me/ap2eks</t>
  </si>
  <si>
    <t>https://music.youtube.com/playlist?list=OLAK5uy_n6lAHXvVzxZ99dSY_nRCxubks7ZF_wxK0</t>
  </si>
  <si>
    <t>БАЙСТРЮКИ</t>
  </si>
  <si>
    <t>Цвіт Папороті</t>
  </si>
  <si>
    <t>-</t>
  </si>
  <si>
    <t>https://www.instagram.com/baystruky/</t>
  </si>
  <si>
    <t>https://music.youtube.com/playlist?list=OLAK5uy_nxPvgpZGhkD1s6NPGDGZvaqyQ0sDajsIU</t>
  </si>
  <si>
    <t>БДСМ</t>
  </si>
  <si>
    <t>https://www.facebook.com/BDSMusix/</t>
  </si>
  <si>
    <t>https://music.youtube.com/playlist?list=OLAK5uy_lw4LHeaouhsAFq9DfSCX5BINzagKg92Nk</t>
  </si>
  <si>
    <t>Боб Крома</t>
  </si>
  <si>
    <t>Катафот</t>
  </si>
  <si>
    <t>Маріуполь</t>
  </si>
  <si>
    <t>Mariupol</t>
  </si>
  <si>
    <t>NINETOFIVE</t>
  </si>
  <si>
    <t>https://www.youtube.com/watch?v=VbzfRDyK-Zc&amp;feature=emb_logo</t>
  </si>
  <si>
    <t>Вера Брежнева</t>
  </si>
  <si>
    <t>V.</t>
  </si>
  <si>
    <t>Москва</t>
  </si>
  <si>
    <t>Moscow, Russia</t>
  </si>
  <si>
    <t>Meladze Music / Первое музыкальное</t>
  </si>
  <si>
    <t>https://www.instagram.com/ververa/</t>
  </si>
  <si>
    <t>https://music.youtube.com/playlist?list=OLAK5uy_l6-mtTnQUvfY-3Wzd_mrQFRA5PmH4zvxY</t>
  </si>
  <si>
    <t>Влад не рад</t>
  </si>
  <si>
    <t>морской</t>
  </si>
  <si>
    <t>indie</t>
  </si>
  <si>
    <t>Чернігів</t>
  </si>
  <si>
    <t>Chernihiv</t>
  </si>
  <si>
    <t>https://www.facebook.com/neradvlad/</t>
  </si>
  <si>
    <t>https://soundcloud.com/vladnerad/sets/morskoy</t>
  </si>
  <si>
    <t>ВОЛОК</t>
  </si>
  <si>
    <t>Душенька</t>
  </si>
  <si>
    <t>dark ambient</t>
  </si>
  <si>
    <t>VOLOKRecords</t>
  </si>
  <si>
    <t>https://www.facebook.com/VOLOK.res/</t>
  </si>
  <si>
    <t>https://volok.bandcamp.com/album/--11</t>
  </si>
  <si>
    <t>Колот​</t>
  </si>
  <si>
    <t>https://volok.bandcamp.com/album/--9</t>
  </si>
  <si>
    <t>Циклоп</t>
  </si>
  <si>
    <t>https://volok.bandcamp.com/album/--10</t>
  </si>
  <si>
    <t>Воплі Відоплясова</t>
  </si>
  <si>
    <t>Закустика</t>
  </si>
  <si>
    <t>folk - rock</t>
  </si>
  <si>
    <t>Kraina Mriy</t>
  </si>
  <si>
    <t>https://www.instagram.com/vopli.vidoplyasova/</t>
  </si>
  <si>
    <t>https://music.youtube.com/playlist?list=OLAK5uy_kMrzx8TD0wH-d2qs0x0IHRuNKiUTOnTQY</t>
  </si>
  <si>
    <t>Восток</t>
  </si>
  <si>
    <t>ВОСТОК 2</t>
  </si>
  <si>
    <t>Луганськ, Донецьк</t>
  </si>
  <si>
    <t>Luhansk, Donetsk</t>
  </si>
  <si>
    <t>BOCTOK</t>
  </si>
  <si>
    <t>https://www.instagram.com/lkd_dragon/</t>
  </si>
  <si>
    <t>https://soundcloud.com/lkd_dragon/sets/vostok-2</t>
  </si>
  <si>
    <t>Выставка Дисторшн</t>
  </si>
  <si>
    <t>Кожей чувствовал, что​-​то не так</t>
  </si>
  <si>
    <t>https://www.instagram.com/demianferiy/</t>
  </si>
  <si>
    <t>https://music.youtube.com/playlist?list=OLAK5uy_lJQVkNfknzE8AfWW87VaoEONNmojbWMBY</t>
  </si>
  <si>
    <t>вышел покурить</t>
  </si>
  <si>
    <t>готика</t>
  </si>
  <si>
    <t>Одеса</t>
  </si>
  <si>
    <t>Odesa</t>
  </si>
  <si>
    <t>Sony Music Entertainment</t>
  </si>
  <si>
    <t>https://www.instagram.com/mld8nk/</t>
  </si>
  <si>
    <t>https://music.youtube.com/playlist?list=OLAK5uy_ksTeYuE2Nht5T-hupTmJ8jXCvTtCwHfzw</t>
  </si>
  <si>
    <t>Гоня</t>
  </si>
  <si>
    <t>Саботаж</t>
  </si>
  <si>
    <t>Львів</t>
  </si>
  <si>
    <t>Lviv</t>
  </si>
  <si>
    <t>Глава 94</t>
  </si>
  <si>
    <t>https://www.facebook.com/profile.php?id=100050727402346</t>
  </si>
  <si>
    <t>https://music.youtube.com/playlist?list=OLAK5uy_nzp3acHp2sPBmuI_HJ0-h_3hDSzYdOcCk</t>
  </si>
  <si>
    <t>Гурт [о]</t>
  </si>
  <si>
    <t>Києве мій</t>
  </si>
  <si>
    <t>indie pop</t>
  </si>
  <si>
    <t>Masterskaya</t>
  </si>
  <si>
    <t>https://www.instagram.com/o_officialpage/</t>
  </si>
  <si>
    <t>https://music.youtube.com/playlist?list=OLAK5uy_mrcsDIG0sSMACv0PEYBhnl6d_-sCJdxc8</t>
  </si>
  <si>
    <t>Гурт 181</t>
  </si>
  <si>
    <t>Довгий шлях</t>
  </si>
  <si>
    <t>alternative rock</t>
  </si>
  <si>
    <t>https://www.instagram.com/181.official/</t>
  </si>
  <si>
    <t>https://soundcloud.com/181-band/sets/dovgiy-shlyakh-ep</t>
  </si>
  <si>
    <t>Даня Мельник</t>
  </si>
  <si>
    <t>Это тебе</t>
  </si>
  <si>
    <t>Мелітополь</t>
  </si>
  <si>
    <t>Melitopol</t>
  </si>
  <si>
    <t>Vili Vong</t>
  </si>
  <si>
    <t>https://www.instagram.com/thedanyamelnik/</t>
  </si>
  <si>
    <t>https://music.youtube.com/watch?v=f-j8TSSQrWo&amp;list=OLAK5uy_lYMLT74SX46N6YBNrdQsSFBcZRU6kWLMw</t>
  </si>
  <si>
    <t>Дао Парк</t>
  </si>
  <si>
    <t>Подорож</t>
  </si>
  <si>
    <t>Mnogo Vody</t>
  </si>
  <si>
    <t>https://www.instagram.com/daoparkband/</t>
  </si>
  <si>
    <t>https://music.youtube.com/playlist?list=OLAK5uy_kwsAZufqKlOYIO6o9KzCEcbrNVLjsEnRs</t>
  </si>
  <si>
    <t>Джозерс</t>
  </si>
  <si>
    <t>Післямова</t>
  </si>
  <si>
    <t>Калуш, Київ</t>
  </si>
  <si>
    <t>Kalush, Kyiv</t>
  </si>
  <si>
    <t>https://www.instagram.com/djozers/</t>
  </si>
  <si>
    <t>https://music.youtube.com/playlist?list=OLAK5uy_nxIgtXA0Jfsv2x-qVOn7YCA5yz0qSXm_8</t>
  </si>
  <si>
    <t>Джон Дір</t>
  </si>
  <si>
    <t>Пригоди</t>
  </si>
  <si>
    <t>Близнюки</t>
  </si>
  <si>
    <t>Blyzniuky</t>
  </si>
  <si>
    <t>https://www.instagram.com/jon_dire/</t>
  </si>
  <si>
    <t>https://music.youtube.com/playlist?list=OLAK5uy_nRpW8XwbDwRPmxsLAD39gd-uHHETz8vio</t>
  </si>
  <si>
    <t>Диджитэк</t>
  </si>
  <si>
    <t>Не нравится моя музыка - сделай свою</t>
  </si>
  <si>
    <t>alternative rap</t>
  </si>
  <si>
    <t>https://www.instagram.com/digitek.grunge/</t>
  </si>
  <si>
    <t>https://music.youtube.com/playlist?list=OLAK5uy_mJKVWzXwgWtIQP3JU17TAr6utuJL2O_k8</t>
  </si>
  <si>
    <t>Довгий Пес</t>
  </si>
  <si>
    <t>#олскул</t>
  </si>
  <si>
    <t>Kinglomerate</t>
  </si>
  <si>
    <t>https://www.instagram.com/dovhee_pes/?fbclid=IwAR3j8zxBUOnLvNZhBwfEEDgY8eABXUzkEU-1vhR7ocsu0fekl6sowncJKVE</t>
  </si>
  <si>
    <t>https://music.youtube.com/playlist?list=OLAK5uy_k-YsvzqRIjUfAi3NLwE45Xt3Vxhqvisz8</t>
  </si>
  <si>
    <t>Дож Ди</t>
  </si>
  <si>
    <t>Личная осень</t>
  </si>
  <si>
    <t>Харків</t>
  </si>
  <si>
    <t>Kharkiv</t>
  </si>
  <si>
    <t>https://www.instagram.com/dozh_di/?utm_source=ig_embed</t>
  </si>
  <si>
    <t>https://music.youtube.com/playlist?list=OLAK5uy_n0TKNnnnVJu755QKl3UM-jxniOOVKxJdY</t>
  </si>
  <si>
    <t>Твой суисайд</t>
  </si>
  <si>
    <t>https://music.youtube.com/watch?v=_K3yGk1WdIo&amp;list=OLAK5uy_kwx5hgksIBsaEZGIS0wYRO0NGBKnkFoX0</t>
  </si>
  <si>
    <t>Евгений Константиныч &amp; Кровавае Забазарево</t>
  </si>
  <si>
    <t>Нет времени на хуйню, а я нашёл</t>
  </si>
  <si>
    <t>german pop</t>
  </si>
  <si>
    <t>Nikomunenuzhnayamuzika</t>
  </si>
  <si>
    <t>https://www.instagram.com/konstantinich_e/</t>
  </si>
  <si>
    <t>https://music.youtube.com/playlist?list=OLAK5uy_kh4fXp_tvtqlp8cctrEigk40RDfvcrrB4</t>
  </si>
  <si>
    <t>Ера Лаш</t>
  </si>
  <si>
    <t xml:space="preserve"> Выпуск первый</t>
  </si>
  <si>
    <t>MUSIC DEVELOPMENT RUSSIA</t>
  </si>
  <si>
    <t>https://www.instagram.com/yera_lash/</t>
  </si>
  <si>
    <t>https://music.youtube.com/playlist?list=OLAK5uy_nAdrjV3P54vDH1sklurS2jfCkXjOPPMfo</t>
  </si>
  <si>
    <t>Ешелон</t>
  </si>
  <si>
    <t>Колишні Люди</t>
  </si>
  <si>
    <t>5ENATION</t>
  </si>
  <si>
    <t>https://www.instagram.com/5enation/</t>
  </si>
  <si>
    <t>https://music.youtube.com/playlist?list=OLAK5uy_nsan4iZ6nEAFaxiCmijVfiIGGj2btS52U</t>
  </si>
  <si>
    <t>Жулик</t>
  </si>
  <si>
    <t>По-прежнему нищий</t>
  </si>
  <si>
    <t>NVN prod.</t>
  </si>
  <si>
    <t>https://www.instagram.com/itsabangerbaby/</t>
  </si>
  <si>
    <t>https://music.youtube.com/watch?v=n5w59v2pGok&amp;list=OLAK5uy_k8f_5sAbfjMH3GIsWIlYDnakqe0PMo7Hk</t>
  </si>
  <si>
    <t>Злата Огневич</t>
  </si>
  <si>
    <t>Богиня</t>
  </si>
  <si>
    <t>Best Music</t>
  </si>
  <si>
    <t>https://www.instagram.com/zlata.ognevich/</t>
  </si>
  <si>
    <t>https://music.youtube.com/playlist?list=OLAK5uy_m-7v9L7cInaihA56edEnYKzM1zKP8JolQ</t>
  </si>
  <si>
    <t>Злидень</t>
  </si>
  <si>
    <t>Сам собі ворог</t>
  </si>
  <si>
    <t>Lighthouse Records</t>
  </si>
  <si>
    <t>https://www.instagram.com/zlyden_crust_band/</t>
  </si>
  <si>
    <t>https://music.youtube.com/watch?v=9NSpsTZY_9E&amp;list=OLAK5uy_n6C_a-wO6wcZoEOIXOncRen1jIdaw_GbA</t>
  </si>
  <si>
    <t>Ї</t>
  </si>
  <si>
    <t>electronic, noise</t>
  </si>
  <si>
    <t>p38</t>
  </si>
  <si>
    <t>https://yi044.bandcamp.com/</t>
  </si>
  <si>
    <t>https://music.youtube.com/playlist?list=OLAK5uy_kLBMORAARZAc8K_iMeYG9tNQ3OiONFN1Q</t>
  </si>
  <si>
    <t>ЇЇ</t>
  </si>
  <si>
    <t>https://music.youtube.com/playlist?list=OLAK5uy_lyULF2vufgrEqNbyPCeLZWo4DK35XSJSw</t>
  </si>
  <si>
    <t>Іванка Червінська</t>
  </si>
  <si>
    <t>Покоси</t>
  </si>
  <si>
    <t>Moon Records</t>
  </si>
  <si>
    <t>https://www.instagram.com/chervinskaivanka/</t>
  </si>
  <si>
    <t>https://music.youtube.com/playlist?list=OLAK5uy_mIHUYc1cpNGe78ZLpKan7lcTfd9LwRi5g</t>
  </si>
  <si>
    <t>Ігор Забудський</t>
  </si>
  <si>
    <t>Акустичний альбом</t>
  </si>
  <si>
    <t>УМИГ МЬЮЗИК</t>
  </si>
  <si>
    <t>https://www.instagram.com/igor_zabudskyi/</t>
  </si>
  <si>
    <t>https://music.youtube.com/playlist?list=OLAK5uy_kcSQAP3jeGL-gWb6dXhcqp7FUxccYoOUo</t>
  </si>
  <si>
    <t>Кам'яний гість</t>
  </si>
  <si>
    <t>Плине час</t>
  </si>
  <si>
    <t>https://www.instagram.com/stone.guest.official/</t>
  </si>
  <si>
    <t>https://music.youtube.com/playlist?list=OLAK5uy_l1PIGEKGebVesMVjjIIarkqAG3skuDKcI</t>
  </si>
  <si>
    <t>Карабиць Кирило Іванович &amp; Staatskapelle Weimar</t>
  </si>
  <si>
    <t>Liszt: Dante Symphony, Tasso, Künstlerfestzug &amp; Vor hundert Jahren</t>
  </si>
  <si>
    <t>classical</t>
  </si>
  <si>
    <t>AUDITE MUSICPRODUCTION</t>
  </si>
  <si>
    <t>https://music.youtube.com/playlist?list=OLAK5uy_lNj-G8eS8zQh-IIgxjU9QkIPlYx4YS6rQ</t>
  </si>
  <si>
    <t>Катя Корецкая</t>
  </si>
  <si>
    <t xml:space="preserve"> люди-дельфіни</t>
  </si>
  <si>
    <t>https://www.instagram.com/koretskakate/</t>
  </si>
  <si>
    <t>https://music.youtube.com/playlist?list=OLAK5uy_khNfRoPwXaa3fcVpdT2jsDUnngigAcYnY</t>
  </si>
  <si>
    <t>квіткіс</t>
  </si>
  <si>
    <t>Квіткіс</t>
  </si>
  <si>
    <t>pop punk</t>
  </si>
  <si>
    <t>https://www.instagram.com/kvitkismusic/</t>
  </si>
  <si>
    <t>https://music.youtube.com/playlist?list=OLAK5uy_mlX7SS2DsVLAZgwlGaYLkXwLo917tl3oQ</t>
  </si>
  <si>
    <t>Кімната Гретхен</t>
  </si>
  <si>
    <t>Теорія неймовірності</t>
  </si>
  <si>
    <t>https://www.instagram.com/kimnata_grethen/</t>
  </si>
  <si>
    <t>https://music.youtube.com/playlist?list=OLAK5uy_msXbvbPKrhGkgywf1TFsolHAKpQ4KdaFU</t>
  </si>
  <si>
    <t>Курган &amp; Agregat</t>
  </si>
  <si>
    <t>Філософський клубняк</t>
  </si>
  <si>
    <t>Selyuki</t>
  </si>
  <si>
    <t>https://www.instagram.com/selyuki_official/</t>
  </si>
  <si>
    <t>https://music.youtube.com/playlist?list=OLAK5uy_k2zMtMUMMQqHM6p1-EiyXD1i-ROIhjeV8</t>
  </si>
  <si>
    <t>Лев'яче серце</t>
  </si>
  <si>
    <t>Коли не думається ні про кого...</t>
  </si>
  <si>
    <t>folk &amp; singer-songwriter</t>
  </si>
  <si>
    <t>https://www.instagram.com/levyache_serce/</t>
  </si>
  <si>
    <t>https://soundcloud.com/levyache_serce/sets/koli-ne-dumatsya-n-pro-kogo</t>
  </si>
  <si>
    <t>Лера Маяк</t>
  </si>
  <si>
    <t>Сказки в темноте</t>
  </si>
  <si>
    <t>Сімферополь</t>
  </si>
  <si>
    <t>Simferopol</t>
  </si>
  <si>
    <t>Navigator records</t>
  </si>
  <si>
    <t>https://www.instagram.com/leramayak/</t>
  </si>
  <si>
    <t>https://music.youtube.com/playlist?list=OLAK5uy_l5uDcd0WgSBHL9UJ-VZeNJXdJxY7NIa7I</t>
  </si>
  <si>
    <t>Листи N</t>
  </si>
  <si>
    <t>Навколо</t>
  </si>
  <si>
    <t>https://www.instagram.com/lettersn/</t>
  </si>
  <si>
    <t>https://soundcloud.com/lettersn/sets/navkolo</t>
  </si>
  <si>
    <t>Лия Ли</t>
  </si>
  <si>
    <t>Нірвана</t>
  </si>
  <si>
    <t>https://www.facebook.com/liyalisinger</t>
  </si>
  <si>
    <t>https://music.youtube.com/playlist?list=OLAK5uy_mc0t1nggVoYlzQ05MUcdOg1aJXMfXPnB8</t>
  </si>
  <si>
    <t>Конфіскат</t>
  </si>
  <si>
    <t>https://www.facebook.com/mannerheim.line/</t>
  </si>
  <si>
    <t>https://music.youtube.com/playlist?list=OLAK5uy_n8NxLMsZonckOzew6_O6QXQ8B82ufCtXI</t>
  </si>
  <si>
    <t>Fata Morgana</t>
  </si>
  <si>
    <t>Luna Prod.</t>
  </si>
  <si>
    <t>https://www.facebook.com/lunavokne/</t>
  </si>
  <si>
    <t>https://music.youtube.com/playlist?list=OLAK5uy_nTTwVMf8zn0SMwN5jBh3CG4i7Kdu5n6b8</t>
  </si>
  <si>
    <t>Льон</t>
  </si>
  <si>
    <t xml:space="preserve"> З живого Джерела</t>
  </si>
  <si>
    <t>Полтава</t>
  </si>
  <si>
    <t>Poltava</t>
  </si>
  <si>
    <t>Sound Fortress</t>
  </si>
  <si>
    <t>https://www.facebook.com/soundfortressrecords</t>
  </si>
  <si>
    <t>https://music.youtube.com/playlist?list=OLAK5uy_mdHTX1lJVS6gSocOyjHV9AlZZ1I8ItrIs</t>
  </si>
  <si>
    <t>Enigma</t>
  </si>
  <si>
    <t>dance</t>
  </si>
  <si>
    <t>https://www.facebook.com/lucimuz/</t>
  </si>
  <si>
    <t>https://music.youtube.com/playlist?list=OLAK5uy_kxmX0vcv3-8NwxgP41BmepRZdQC2_elxU</t>
  </si>
  <si>
    <t>Макс Барских</t>
  </si>
  <si>
    <t>https://www.facebook.com/MaxBarskihOfficialPage</t>
  </si>
  <si>
    <t>Мантра Керуака</t>
  </si>
  <si>
    <t>Імітація Імітації</t>
  </si>
  <si>
    <t>https://www.instagram.com/mantrakeruaka/</t>
  </si>
  <si>
    <t>https://soundcloud.com/mantrakeruaka/sets/imitatsia</t>
  </si>
  <si>
    <t>Маха</t>
  </si>
  <si>
    <t>maxa music</t>
  </si>
  <si>
    <t>https://www.instagram.com/maxa.band/</t>
  </si>
  <si>
    <t>МеріЛінор</t>
  </si>
  <si>
    <t>Город грехов, Vol. 1</t>
  </si>
  <si>
    <t xml:space="preserve"> JUL'S SERVICE MUSIC</t>
  </si>
  <si>
    <t>https://www.instagram.com/marylenoreml/</t>
  </si>
  <si>
    <t>https://music.youtube.com/playlist?list=OLAK5uy_mQWP_VGw2TPeZ0GSFPrM3DraXAxHtGxlE</t>
  </si>
  <si>
    <t>Мерсі</t>
  </si>
  <si>
    <t>Початок</t>
  </si>
  <si>
    <t>https://www.instagram.com/tvoemerci/?igshid=zyr3xbopuus1</t>
  </si>
  <si>
    <t>https://music.youtube.com/playlist?list=OLAK5uy_nXfdvl-JaLQR8vzuwF2Fyo0OFCuNYfcPk</t>
  </si>
  <si>
    <t>Мілош Єліч</t>
  </si>
  <si>
    <t>Номери</t>
  </si>
  <si>
    <t>Україна</t>
  </si>
  <si>
    <t>https://www.instagram.com/milos9981/</t>
  </si>
  <si>
    <t>https://music.youtube.com/watch?v=v-mf8rg6DmA&amp;list=OLAK5uy_kdnnaK1qjkey6PsqHkGY6DAVqbReLSCbA</t>
  </si>
  <si>
    <t>міра капітан</t>
  </si>
  <si>
    <t>flex voroham</t>
  </si>
  <si>
    <t>https://www.instagram.com/miracaptainprivate/</t>
  </si>
  <si>
    <t>https://soundcloud.com/miracaptain/sets/flex-voroham</t>
  </si>
  <si>
    <t>Монтеск'є</t>
  </si>
  <si>
    <t>Таксі Mонтеск'є</t>
  </si>
  <si>
    <t>https://www.facebook.com/montesqie</t>
  </si>
  <si>
    <t>https://music.youtube.com/playlist?list=OLAK5uy_kqmlurCmIBcEYFn1c_n5ywb90OzraypHU</t>
  </si>
  <si>
    <t>Море Ясности</t>
  </si>
  <si>
    <t>В стране моих чудовищ</t>
  </si>
  <si>
    <t>https://www.facebook.com/moreyasnosti/</t>
  </si>
  <si>
    <t>https://music.youtube.com/watch?v=3Q4Th4P3UBY&amp;list=OLAK5uy_lBxVzAkkg1ta9TrtO-utXJKiOYTDjEf0w</t>
  </si>
  <si>
    <t>Мужики</t>
  </si>
  <si>
    <t>Ниже среднего</t>
  </si>
  <si>
    <t>https://www.instagram.com/moozhiki/</t>
  </si>
  <si>
    <t>https://music.youtube.com/playlist?list=OLAK5uy_mWLM75ZBCHgHmMN-E4LxSF9CT29g9LSfA</t>
  </si>
  <si>
    <t>МУЗА</t>
  </si>
  <si>
    <t>AMOR</t>
  </si>
  <si>
    <t>Родной звук</t>
  </si>
  <si>
    <t>https://www.instagram.com/_muuzza/</t>
  </si>
  <si>
    <t>https://music.youtube.com/playlist?list=OLAK5uy_lw1h9uCw2lOFJyUZzURbSx0ntf7aIRzoY</t>
  </si>
  <si>
    <t>НастяЗникає</t>
  </si>
  <si>
    <t>Голосу гілочка</t>
  </si>
  <si>
    <t>r&amp;b / soul</t>
  </si>
  <si>
    <t xml:space="preserve"> Past Future Jam</t>
  </si>
  <si>
    <t>https://www.instagram.com/nastia.znykaje/</t>
  </si>
  <si>
    <t>https://music.youtube.com/playlist?list=OLAK5uy_lX3jV6tqM2VBlSjnMH_ZOtmxwDFoEdVF0</t>
  </si>
  <si>
    <t>Наталка Карпа</t>
  </si>
  <si>
    <t>Колискові</t>
  </si>
  <si>
    <t>https://www.facebook.com/natalika.karpa</t>
  </si>
  <si>
    <t>https://music.youtube.com/watch?v=YaT-W7gGO0s&amp;list=OLAK5uy_mgnKQIaVSoYSy9Pz5NvqrrFSiTwpPHtVs</t>
  </si>
  <si>
    <t>Ницо Потворно</t>
  </si>
  <si>
    <t>Реанімація</t>
  </si>
  <si>
    <t>Краб Музыка</t>
  </si>
  <si>
    <t>https://www.instagram.com/potvorno/</t>
  </si>
  <si>
    <t>https://music.youtube.com/playlist?list=OLAK5uy_nOrXf5vSgA-JWUZnK8PvCf2MdYnMwlJ2c</t>
  </si>
  <si>
    <t>НКНКТ</t>
  </si>
  <si>
    <t>Когда я был подростком</t>
  </si>
  <si>
    <t>https://www.instagram.com/nknkt/?hl=uk</t>
  </si>
  <si>
    <t>https://music.youtube.com/playlist?list=OLAK5uy_md4yVJVcn90Bm71yPfXwu0fvArMHpNRfw</t>
  </si>
  <si>
    <t>Олег Кензов</t>
  </si>
  <si>
    <t>«Неизданные»</t>
  </si>
  <si>
    <t xml:space="preserve"> Sound United</t>
  </si>
  <si>
    <t>https://www.instagram.com/okenzov_official/?hl=uk</t>
  </si>
  <si>
    <t>https://music.youtube.com/playlist?list=OLAK5uy_mRg5P84p0quvPZjRg0WoQd5pipWR9QEwM</t>
  </si>
  <si>
    <t>Ольга Цибульська</t>
  </si>
  <si>
    <t>По барабану</t>
  </si>
  <si>
    <t>https://www.instagram.com/cybulskaya/?hl=uk</t>
  </si>
  <si>
    <t>https://music.youtube.com/playlist?list=OLAK5uy_mMtzJE2oH06Da00EatA6QdBe8Uxj9issg</t>
  </si>
  <si>
    <t>паліндром</t>
  </si>
  <si>
    <t>Стіни мають вуха</t>
  </si>
  <si>
    <t>https://www.instagram.com/palindrom.ed/</t>
  </si>
  <si>
    <t>https://music.youtube.com/playlist?list=OLAK5uy_lhSiKIYhWdK1YFSBbD7nkeKpBmZBxP5ss</t>
  </si>
  <si>
    <t>Печаль Любимого Блогера</t>
  </si>
  <si>
    <t>Подпишись на меня в инстаграме</t>
  </si>
  <si>
    <t>punk</t>
  </si>
  <si>
    <t>Родной Звук</t>
  </si>
  <si>
    <t>https://www.instagram.com/pechallubimogoblogera/</t>
  </si>
  <si>
    <t>https://music.youtube.com/playlist?list=OLAK5uy_kNDmLerAyzXMLJtGkG5cBdaFNndC4XUlM</t>
  </si>
  <si>
    <t>Тантра</t>
  </si>
  <si>
    <t>https://www.facebook.com/PyryatynGurt/</t>
  </si>
  <si>
    <t>https://music.youtube.com/playlist?list=OLAK5uy_kgP-X1lUzRBYiVAGKo7uif5Fyu-oU2LIg</t>
  </si>
  <si>
    <t>псевдоним</t>
  </si>
  <si>
    <t>https://www.facebook.com/polusmusicband</t>
  </si>
  <si>
    <t>https://music.youtube.com/playlist?list=OLAK5uy_kmKMS9Zx65Rv7hWAEoFm7Xur8I0TTc7QM</t>
  </si>
  <si>
    <t>PAYCHEK</t>
  </si>
  <si>
    <t>Warner Music Russia</t>
  </si>
  <si>
    <t>https://www.facebook.com/%D0%9F%D0%9E%D0%A8%D0%9B%D0%90%D0%AF-%D0%9C%D0%9E%D0%9B%D0%9B%D0%98-185790168585711/</t>
  </si>
  <si>
    <t>https://music.youtube.com/playlist?list=OLAK5uy_mUC2Q-5we2wLySBC4AGBDpJJe1Jod7qIk</t>
  </si>
  <si>
    <t>Проклятый</t>
  </si>
  <si>
    <t>Мама, мы в аду</t>
  </si>
  <si>
    <t>https://www.facebook.com/proklyatiy1/</t>
  </si>
  <si>
    <t>https://music.youtube.com/playlist?list=OLAK5uy_kq7enxASiUjwAgRYpWVjQBYoGbRI8ThGs</t>
  </si>
  <si>
    <t>Пустота Вещей</t>
  </si>
  <si>
    <t>Искусственный</t>
  </si>
  <si>
    <t>https://www.facebook.com/pustotaveschey/</t>
  </si>
  <si>
    <t>https://music.youtube.com/playlist?list=OLAK5uy_nB9S7PTGkM6vUjy_a3aBfN9GSW6rqbzmQ</t>
  </si>
  <si>
    <t>Пушпака Вимана</t>
  </si>
  <si>
    <t>Предпоследний танец</t>
  </si>
  <si>
    <t>https://www.instagram.com/pshpkvmn/</t>
  </si>
  <si>
    <t>https://music.youtube.com/playlist?list=OLAK5uy_l5eCTH2655_IdO8A1E8I5JJC5FsB70W-A</t>
  </si>
  <si>
    <t>рипсити</t>
  </si>
  <si>
    <t>Молодость</t>
  </si>
  <si>
    <t>Запоріжжя</t>
  </si>
  <si>
    <t>Zaporizhzhia</t>
  </si>
  <si>
    <t>https://www.instagram.com/_flesh.bones/</t>
  </si>
  <si>
    <t>https://music.youtube.com/playlist?list=OLAK5uy_nsWcOm2pqFydMKuFyXZpKAlwR74dOm22M</t>
  </si>
  <si>
    <t>Рубікон</t>
  </si>
  <si>
    <t>Крила</t>
  </si>
  <si>
    <t>Sinoptik Mobile Studio</t>
  </si>
  <si>
    <t>https://www.instagram.com/rubicon_band/</t>
  </si>
  <si>
    <t>https://soundcloud.com/rubiconband/sets/rubicon-kryla</t>
  </si>
  <si>
    <t>Руслана</t>
  </si>
  <si>
    <t>Ми вітер</t>
  </si>
  <si>
    <t>Comp Music Ltd</t>
  </si>
  <si>
    <t>https://www.instagram.com/p/CJqrXTUFgjC/</t>
  </si>
  <si>
    <t>https://music.youtube.com/playlist?list=OLAK5uy_lzjFSJIqZvvbMLyg7YRXc5T3DqDIVUa4I</t>
  </si>
  <si>
    <t>Молитва світла</t>
  </si>
  <si>
    <t>relaxation</t>
  </si>
  <si>
    <t>https://music.youtube.com/browse/MPREb_Wags3tvgGen</t>
  </si>
  <si>
    <t>Са́ден</t>
  </si>
  <si>
    <t>Черные очки</t>
  </si>
  <si>
    <t>vocal</t>
  </si>
  <si>
    <t>Ifreet Music</t>
  </si>
  <si>
    <t>https://www.instagram.com/saden_blue_orchid/</t>
  </si>
  <si>
    <t>https://music.youtube.com/playlist?list=OLAK5uy_mN5q0w00MAyBMvuo2tokh3YFRcd7Q19-c</t>
  </si>
  <si>
    <t>Секс по телефону</t>
  </si>
  <si>
    <t>Тонкий юмор</t>
  </si>
  <si>
    <t>МНОГО ДЕНЕГ</t>
  </si>
  <si>
    <t>https://www.instagram.com/zad66666/</t>
  </si>
  <si>
    <t>https://music.youtube.com/playlist?list=OLAK5uy_kW1ah_ovsADLi1rY-vi9ujgw7JIU5n_sI</t>
  </si>
  <si>
    <t>Сказки</t>
  </si>
  <si>
    <t>Народные</t>
  </si>
  <si>
    <t>Умань</t>
  </si>
  <si>
    <t>Uman</t>
  </si>
  <si>
    <t>DNK Music</t>
  </si>
  <si>
    <t>https://www.instagram.com/skazkirave/</t>
  </si>
  <si>
    <t>https://music.youtube.com/playlist?list=OLAK5uy_lZBcx8bfy2CiSZazHq7zJb1RvIq3aTCgY</t>
  </si>
  <si>
    <t>СМЕТАНА BAND</t>
  </si>
  <si>
    <t>Плохие манеры</t>
  </si>
  <si>
    <t>adult alternative</t>
  </si>
  <si>
    <t>https://www.instagram.com/smetanaband/</t>
  </si>
  <si>
    <t>https://music.youtube.com/playlist?list=OLAK5uy_mMh2DdrU5vVV78_1gRrZh1nvN_r8Th8U8</t>
  </si>
  <si>
    <t>Стеклобой</t>
  </si>
  <si>
    <t>Мечтать не вредно</t>
  </si>
  <si>
    <t>https://www.instagram.com/st3kl0b0y/tagged/</t>
  </si>
  <si>
    <t>https://music.youtube.com/playlist?list=OLAK5uy_kqu5_HJehVt2-6d5lZfysDhgbkvBILcG0</t>
  </si>
  <si>
    <t>Схожа</t>
  </si>
  <si>
    <t>Схожі</t>
  </si>
  <si>
    <t>PLAN</t>
  </si>
  <si>
    <t>https://www.instagram.com/shoja_ya_official/</t>
  </si>
  <si>
    <t>https://music.youtube.com/playlist?list=OLAK5uy_l6kAYt4vGV166ULRskIoQdaJjfQR_8xGk</t>
  </si>
  <si>
    <t>Мантра успеха</t>
  </si>
  <si>
    <t>UP!UP!UP! Music</t>
  </si>
  <si>
    <t>https://www.facebook.com/happyludy/</t>
  </si>
  <si>
    <t>https://music.youtube.com/playlist?list=OLAK5uy_lPaax75Qg6_SLzP-HBxMrFzu2CyOQopak</t>
  </si>
  <si>
    <t>СЬЮЗИ ЛИ</t>
  </si>
  <si>
    <t>Истерика</t>
  </si>
  <si>
    <t>Чернівці</t>
  </si>
  <si>
    <t>Chernivtsi</t>
  </si>
  <si>
    <t>https://www.instagram.com/antsh_suzylee/</t>
  </si>
  <si>
    <t>https://music.youtube.com/playlist?list=OLAK5uy_lXUGGTQ96vxdnr4gT94b3lHxxaaKk_oRo</t>
  </si>
  <si>
    <t>Шоурум</t>
  </si>
  <si>
    <t>https://music.youtube.com/playlist?list=OLAK5uy_kPXn63A3EYfiG6nuRf-ifgmqa16vxYAlA</t>
  </si>
  <si>
    <t>Сюзанна</t>
  </si>
  <si>
    <t>Megalith</t>
  </si>
  <si>
    <t>Росія</t>
  </si>
  <si>
    <t>Russia</t>
  </si>
  <si>
    <t>https://www.instagram.com/siuzannavarnina/</t>
  </si>
  <si>
    <t>https://music.youtube.com/watch?v=gNP9W0E05Tk&amp;list=OLAK5uy_lLJm9xEqG0D1RZy9udBP9UBdZpN6p3BtU</t>
  </si>
  <si>
    <t>ТЕЛЬНЮК: Сестри</t>
  </si>
  <si>
    <t>ТЕЛЬНЮК: In Jazz</t>
  </si>
  <si>
    <t>jazz</t>
  </si>
  <si>
    <t>https://www.instagram.com/telnyuk_sisters/</t>
  </si>
  <si>
    <t>https://music.youtube.com/playlist?list=OLAK5uy_kE7Bn5sGxAEsMzYnCRjRcUTqzm7PG5AJM</t>
  </si>
  <si>
    <t>Найти своих</t>
  </si>
  <si>
    <t>https://www.facebook.com/tina.karol/?ref=py_c&amp;eid=ARDsyfflHxNxZD-ll5M0ejhwQx0fCr9puZJFWKPG3EnjoOcy1rVEI6LptFQ8fMzIrT_VI0C4cMyHY-lv</t>
  </si>
  <si>
    <t>https://music.youtube.com/playlist?list=OLAK5uy_ngZOOfSfVB8w_otO2muKXT8g-XAjkgzZU</t>
  </si>
  <si>
    <t>Тільки Світло</t>
  </si>
  <si>
    <t>Леся</t>
  </si>
  <si>
    <t>https://www.instagram.com/svitlo.only/</t>
  </si>
  <si>
    <t>https://music.youtube.com/playlist?list=OLAK5uy_kbqsCFhl4TW609OYftM-xUu1R0SA5GDgk</t>
  </si>
  <si>
    <t>Тонка</t>
  </si>
  <si>
    <t>Таємна зброя</t>
  </si>
  <si>
    <t>https://www.instagram.com/music_tonka/</t>
  </si>
  <si>
    <t>https://music.youtube.com/playlist?list=OLAK5uy_ly0MUo-bZyCzZKqvCdKjouEtQ8Dz3zZs4</t>
  </si>
  <si>
    <t>Убей меня, Эйс!</t>
  </si>
  <si>
    <t>Деменция прекокс и бродяжничество</t>
  </si>
  <si>
    <t>https://www.instagram.com/killmeace/</t>
  </si>
  <si>
    <t>https://music.youtube.com/playlist?list=OLAK5uy_kiBjjkvKsE_R7-4yFF4kb6jwt9qvYQRGw</t>
  </si>
  <si>
    <t>МЫ-Тоска</t>
  </si>
  <si>
    <t>https://music.youtube.com/playlist?list=OLAK5uy_mpoFgoQytCYwGvnzvxwaT_DmHTgmJbMZU</t>
  </si>
  <si>
    <t>Хуже, чем вчера - завтра не будет</t>
  </si>
  <si>
    <t>https://music.youtube.com/playlist?list=OLAK5uy_k56SUIyk_zBMWso69qqnvzfvLcU9i_btk</t>
  </si>
  <si>
    <t>Улица Восток</t>
  </si>
  <si>
    <t>В последний раз</t>
  </si>
  <si>
    <t>https://www.instagram.com/ulitsavostok/</t>
  </si>
  <si>
    <t>https://music.youtube.com/playlist?list=OLAK5uy_kipXL6vxlQ5Yezr-vjd1jxeWu884gJFi0</t>
  </si>
  <si>
    <t>Дурак</t>
  </si>
  <si>
    <t>https://music.youtube.com/playlist?list=OLAK5uy_k5AIRCD1UvSeIMTRTJ88n3-fL_AdQlWcA</t>
  </si>
  <si>
    <t>Ульмо Три</t>
  </si>
  <si>
    <t xml:space="preserve"> Вище висоти</t>
  </si>
  <si>
    <t>УМИГ Мьюзик</t>
  </si>
  <si>
    <t>https://www.instagram.com/ulmotree/</t>
  </si>
  <si>
    <t>https://music.youtube.com/playlist?list=OLAK5uy_kp5KruLnJ7XmFWDdXqrMvqDkxuTtQpGy0</t>
  </si>
  <si>
    <t>Хамерман Знищує Віруси</t>
  </si>
  <si>
    <t>КРЯ</t>
  </si>
  <si>
    <t>https://www.instagram.com/hzvband/</t>
  </si>
  <si>
    <t>https://music.youtube.com/watch?v=BB68cts5Pl0&amp;list=OLAK5uy_n6R-onbzYZm_wasWtbzENM-e2vwsVtQ9o</t>
  </si>
  <si>
    <t>Хамерман Знищує Віруси та Олександра Морозова</t>
  </si>
  <si>
    <t>CTRL+ALT+DEL</t>
  </si>
  <si>
    <t>folk</t>
  </si>
  <si>
    <t>https://music.youtube.com/playlist?list=OLAK5uy_lfDv3ixZNE45N87V-rc_gOfnBmuqs9pGE</t>
  </si>
  <si>
    <t>ХОССП / Sgt. Pepper's lonely hearts choir</t>
  </si>
  <si>
    <t>Проспект Гагарина</t>
  </si>
  <si>
    <t>choral</t>
  </si>
  <si>
    <t>https://www.facebook.com/sgtpepperchoir/</t>
  </si>
  <si>
    <t>https://music.youtube.com/playlist?list=OLAK5uy_nS1Fv7rOuP3bCcx0VkNPiN23CsXbjCPL4</t>
  </si>
  <si>
    <t>Христина Лугова</t>
  </si>
  <si>
    <t>Метаморфози</t>
  </si>
  <si>
    <t>pop / jazz</t>
  </si>
  <si>
    <t>https://www.instagram.com/chrystynaluhova/?fbclid=IwAR1WaNyDOEIivIf-1mwqLI4WNL9fx9cmI0lqEWwrMAHXeVrMCdmeXhYULy4</t>
  </si>
  <si>
    <t>https://www.youtube.com/watch?v=TQfo4p3rw3o&amp;feature=emb_logo</t>
  </si>
  <si>
    <t>Чаламада</t>
  </si>
  <si>
    <t>Піціцько</t>
  </si>
  <si>
    <t>ska</t>
  </si>
  <si>
    <t>Закарпаття</t>
  </si>
  <si>
    <t>Zakarpattia</t>
  </si>
  <si>
    <t>ROCKSOULANA MUSIC</t>
  </si>
  <si>
    <t>https://www.instagram.com/chalamadaband/</t>
  </si>
  <si>
    <t>https://music.youtube.com/playlist?list=OLAK5uy_nmoThSxsEQ083XB6PUubuh-FhdhRcSs9c</t>
  </si>
  <si>
    <t>Шумоторіка</t>
  </si>
  <si>
    <t>Королева шумодвіжу</t>
  </si>
  <si>
    <t>MRIU Publishing</t>
  </si>
  <si>
    <t>https://www.instagram.com/shumotorika_band/</t>
  </si>
  <si>
    <t>https://music.youtube.com/playlist?list=OLAK5uy_nyejoL0or5NkVOwUxR_CXGGhAnIsyep6s</t>
  </si>
  <si>
    <t>Электроптицы</t>
  </si>
  <si>
    <t>Письма</t>
  </si>
  <si>
    <t>https://www.instagram.com/electrobirds/</t>
  </si>
  <si>
    <t>https://music.youtube.com/watch?v=Y5l2zroXfsQ&amp;list=OLAK5uy_klvWjtTjbfxBVazdfOQ57YRXPItX2QjDQ</t>
  </si>
  <si>
    <t>Энди картрайт
 и 
Артем RapCrew</t>
  </si>
  <si>
    <r>
      <rPr>
        <b/>
        <u/>
        <sz val="10"/>
        <color rgb="FF000000"/>
        <rFont val="Helvetica Neue"/>
        <charset val="134"/>
      </rPr>
      <t>Общак</t>
    </r>
    <r>
      <rPr>
        <b/>
        <u/>
        <sz val="10"/>
        <color rgb="FF000000"/>
        <rFont val="Helvetica Neue"/>
        <charset val="134"/>
      </rPr>
      <t>, Ч. 1</t>
    </r>
  </si>
  <si>
    <t>Санкт-Петербург</t>
  </si>
  <si>
    <t>Saint Petersburg, Russia</t>
  </si>
  <si>
    <t>Infinity Music</t>
  </si>
  <si>
    <t>https://music.youtube.com/watch?v=tZnp98_-iz4&amp;list=OLAK5uy_ncFsHm3gsJMPc8vPWtw81QujBwV2J_CtU</t>
  </si>
  <si>
    <t>Энималчи</t>
  </si>
  <si>
    <t>Всё в порядке</t>
  </si>
  <si>
    <t>Ізмаїл</t>
  </si>
  <si>
    <t>Izmail</t>
  </si>
  <si>
    <t>Venona Records</t>
  </si>
  <si>
    <t>https://www.instagram.com/animalchiband/</t>
  </si>
  <si>
    <t>https://music.youtube.com/playlist?list=OLAK5uy_k-ge7MeywNT2Q74VfXCEIT_RFngBFl3xY</t>
  </si>
  <si>
    <t>Горизонталь</t>
  </si>
  <si>
    <t>https://www.facebook.com/efirifirn/</t>
  </si>
  <si>
    <t>https://music.youtube.com/playlist?list=OLAK5uy_lZKfBXJ1c999upeLSJLulN63gnZ5lUPDM</t>
  </si>
  <si>
    <t>Юность</t>
  </si>
  <si>
    <t>Что я делал прошлым летом</t>
  </si>
  <si>
    <t>https://www.instagram.com/younost_insta/</t>
  </si>
  <si>
    <t>https://soundcloud.com/younost_music/sets/ep</t>
  </si>
  <si>
    <t>Про що ми насправді говоримо, коли говоримо про любов</t>
  </si>
  <si>
    <t>Житомир</t>
  </si>
  <si>
    <t>Zhytomyr</t>
  </si>
  <si>
    <t>https://www.facebook.com/uriy.bondarchuk</t>
  </si>
  <si>
    <t>https://music.youtube.com/playlist?list=OLAK5uy_lLVrKGqDAwGub91KkDYAXeQrwoT36WHOM</t>
  </si>
  <si>
    <t>Пропаганда</t>
  </si>
  <si>
    <t>Past Future Jam</t>
  </si>
  <si>
    <t>https://www.facebook.com/nuclear.grave.044/</t>
  </si>
  <si>
    <t>https://music.youtube.com/playlist?list=OLAK5uy_kZPKLjEjKolG_ywbqSdZnsq4qmujDwY8M</t>
  </si>
  <si>
    <t>a b p r o j e c t</t>
  </si>
  <si>
    <t>feat.</t>
  </si>
  <si>
    <t>https://www.facebook.com/abprojectmusic/</t>
  </si>
  <si>
    <t>https://music.youtube.com/playlist?list=OLAK5uy_mg80V7RoTT20e3pm-4w8X6udjr3GUl7tw</t>
  </si>
  <si>
    <t>Aelin</t>
  </si>
  <si>
    <t>История</t>
  </si>
  <si>
    <t>Devante Music</t>
  </si>
  <si>
    <t>https://www.instagram.com/aelin.music/</t>
  </si>
  <si>
    <t>https://music.youtube.com/playlist?list=OLAK5uy_nLO50tsV2DW1QIbFSQT4f6UhrqOI-UZiw</t>
  </si>
  <si>
    <t>Afterphase project</t>
  </si>
  <si>
    <t>Disobey</t>
  </si>
  <si>
    <t>https://www.facebook.com/afterphaseproject</t>
  </si>
  <si>
    <t>https://music.youtube.com/watch?v=83olNQT3P1g&amp;list=OLAK5uy_mlaiozzqZgUyYWmF4Ux7k5L3Kck9q2T1c</t>
  </si>
  <si>
    <t>AGUNEVSKII</t>
  </si>
  <si>
    <t>The Brew Guide</t>
  </si>
  <si>
    <t>hip-hop</t>
  </si>
  <si>
    <t>https://www.instagram.com/agunevskii/</t>
  </si>
  <si>
    <t>https://music.youtube.com/watch?v=vUhY7uO8Ckk&amp;list=OLAK5uy_n7kMa-uIAFZyd6jn4I24xc1UfP4_IWtFU</t>
  </si>
  <si>
    <t>Alex Pervukhin</t>
  </si>
  <si>
    <t>Rave Home Alone</t>
  </si>
  <si>
    <t>https://www.instagram.com/alexpervukhin/</t>
  </si>
  <si>
    <t>https://alexpervukhin.bandcamp.com/album/rave-home-alone</t>
  </si>
  <si>
    <t>Alexander Seleznov</t>
  </si>
  <si>
    <t>Freedom</t>
  </si>
  <si>
    <t>https://www.instagram.com/seleznov_drummer/</t>
  </si>
  <si>
    <t>https://music.youtube.com/playlist?list=OLAK5uy_lb2SH8IHTfiHoM8ywvkewkOWt9JjoZOq0</t>
  </si>
  <si>
    <t>Nimis. Depression, Pt. 1</t>
  </si>
  <si>
    <t>Донецьк, Київ</t>
  </si>
  <si>
    <t>Donetsk, Kyiv</t>
  </si>
  <si>
    <t>https://www.facebook.com/alicechangemusic/</t>
  </si>
  <si>
    <t>https://music.youtube.com/playlist?list=OLAK5uy_m-MbCz9Km9vef2aO5Ns8CFK7NX3gxRRT8</t>
  </si>
  <si>
    <t>Nimis. Hypomania, Pt. 2</t>
  </si>
  <si>
    <t>https://music.youtube.com/playlist?list=OLAK5uy_mmihaGnlJ24g3GEaeM3o5BBMPvg2gXkmY</t>
  </si>
  <si>
    <t>Alina Pash</t>
  </si>
  <si>
    <t>Amerikraine Dream</t>
  </si>
  <si>
    <t>Bitanga Blood</t>
  </si>
  <si>
    <t>https://www.instagram.com/alinapash/</t>
  </si>
  <si>
    <t>https://music.youtube.com/playlist?list=OLAK5uy_mR9Otd9U78HP-JamMjcp0rhdzJWHmOmPQ</t>
  </si>
  <si>
    <t>ALLOISE</t>
  </si>
  <si>
    <t>Bare Nerve</t>
  </si>
  <si>
    <t>pop / rock</t>
  </si>
  <si>
    <t>https://www.instagram.com/alloiseofficial/</t>
  </si>
  <si>
    <t>https://music.youtube.com/playlist?list=OLAK5uy_lJLEZheEsek_m1rgLFEvsraYnt6vGBBwc</t>
  </si>
  <si>
    <t>Alt.End</t>
  </si>
  <si>
    <t>https://www.facebook.com/altendofficial</t>
  </si>
  <si>
    <t>https://music.youtube.com/watch?v=ElGHK9zkSQA&amp;list=OLAK5uy_mvC-_Fhvv4ZaM9z4hNq9SFiVciYax3IfI</t>
  </si>
  <si>
    <t>Amaryllis Diaphanum</t>
  </si>
  <si>
    <t>Germination</t>
  </si>
  <si>
    <t>https://www.instagram.com/theamaryllis_/</t>
  </si>
  <si>
    <t>https://music.youtube.com/playlist?list=OLAK5uy_m6oqnPfJODfoWfZyI8FXXkKLv7DqlBWY8</t>
  </si>
  <si>
    <t>Amphibian Man</t>
  </si>
  <si>
    <t>Isolation Songs</t>
  </si>
  <si>
    <t>https://www.facebook.com/amphibianmansurf</t>
  </si>
  <si>
    <t>https://music.youtube.com/playlist?list=OLAK5uy_mUcPIlOA-qM5co7Q6XSSUbm-6jPZEd2Jo</t>
  </si>
  <si>
    <t>AMRA (Alexey Mikryukov Razin Andrei)</t>
  </si>
  <si>
    <t>Micromusic (For Imaginary Films Of Man Ray)</t>
  </si>
  <si>
    <t>https://kingimagine2.bandcamp.com/album/micromusic-for-imaginary-films-of-man-ray</t>
  </si>
  <si>
    <t>An-jay</t>
  </si>
  <si>
    <t>Celebrate Your Absence</t>
  </si>
  <si>
    <t>psychedelic</t>
  </si>
  <si>
    <t>https://www.instagram.com/an_jay.music/</t>
  </si>
  <si>
    <t>https://music.youtube.com/playlist?list=OLAK5uy_lrV9GLlu-8mRTcrT3cG7SjQUpwSh9Y8GM</t>
  </si>
  <si>
    <t>In High Spirits</t>
  </si>
  <si>
    <t>https://music.youtube.com/playlist?list=OLAK5uy_ncspWX53AK_nrNtUPqxpG4AXhd6a3mGpE</t>
  </si>
  <si>
    <t>Life Circles</t>
  </si>
  <si>
    <t>https://music.apple.com/us/album/life-circles-ep/1546749348</t>
  </si>
  <si>
    <t>Out of Luck</t>
  </si>
  <si>
    <t>https://music.youtube.com/playlist?list=OLAK5uy_l7vdoKB4QkpiUB3ZmmyEx87ZnfOschIdA</t>
  </si>
  <si>
    <t>Quadrantids</t>
  </si>
  <si>
    <t>https://music.youtube.com/playlist?list=OLAK5uy_k3zp9xwF47k3EpXLAUhIPsyJU6Tfm8H3o</t>
  </si>
  <si>
    <t>Succulent</t>
  </si>
  <si>
    <t>https://music.youtube.com/playlist?list=OLAK5uy_l_EIx0_HItW4ek2dwwwKe1ffpTWO7PqOw</t>
  </si>
  <si>
    <t>ANAMUN</t>
  </si>
  <si>
    <t>Музыка, которую мы заслужили</t>
  </si>
  <si>
    <t>ENJOY! Records</t>
  </si>
  <si>
    <t>https://www.instagram.com/itsanamun/?hl=uk</t>
  </si>
  <si>
    <t>https://music.youtube.com/playlist?list=OLAK5uy_no54XCXA7KhrnIfF9QcHSRskVPsAYrRjQ</t>
  </si>
  <si>
    <t xml:space="preserve">Andrey Chmut </t>
  </si>
  <si>
    <t>Soulmate</t>
  </si>
  <si>
    <t>Skytown Records</t>
  </si>
  <si>
    <t>https://www.facebook.com/ChmutAndrey</t>
  </si>
  <si>
    <t>https://music.apple.com/us/album/soulmate/1523127590</t>
  </si>
  <si>
    <t>andy_o</t>
  </si>
  <si>
    <t>Рай Ідеаліста</t>
  </si>
  <si>
    <t>new wave</t>
  </si>
  <si>
    <t>https://www.instagram.com/andyomusic/</t>
  </si>
  <si>
    <t>https://soundcloud.com/andyosheppherd/sets/andy_o-ray-dealsta</t>
  </si>
  <si>
    <t>Anton Baibakov</t>
  </si>
  <si>
    <t>Covid19_Period</t>
  </si>
  <si>
    <t>https://www.instagram.com/anton_baibakov/</t>
  </si>
  <si>
    <t>https://music.apple.com/us/album/covid19-period-single/1513619549</t>
  </si>
  <si>
    <t>ARTEFACT</t>
  </si>
  <si>
    <t>Sounds of Chernobyl</t>
  </si>
  <si>
    <t>experimental</t>
  </si>
  <si>
    <t>https://www.instagram.com/soundsofchernobyl/</t>
  </si>
  <si>
    <t>https://youtube.com/playlist?list=PLlHT355UUQUcQUwjB61yerDO6gmxSSa6i</t>
  </si>
  <si>
    <t>Dog Days</t>
  </si>
  <si>
    <t>https://www.facebook.com/artembembamusic/</t>
  </si>
  <si>
    <t>https://music.youtube.com/playlist?list=OLAK5uy_mG2HioK4d9XprargxhpihmxKHa9wNWbis</t>
  </si>
  <si>
    <t>The Traveler</t>
  </si>
  <si>
    <t>prog-rock / art rock</t>
  </si>
  <si>
    <t>https://music.youtube.com/playlist?list=OLAK5uy_khHbQUBo0tMmvmIXNIQmmo4uSVEGLW5XE</t>
  </si>
  <si>
    <t>Artemiy Orlov</t>
  </si>
  <si>
    <t>Beverly Dreams</t>
  </si>
  <si>
    <t>Toronto</t>
  </si>
  <si>
    <t>https://www.instagram.com/artemiyorlovofficial/?igshid=1xtb5zz37lz2j</t>
  </si>
  <si>
    <t>https://music.youtube.com/playlist?list=OLAK5uy_m-M0UEBzhgB2-Ny7ChUbiEZgJnUnHmVZw</t>
  </si>
  <si>
    <t>Arthur Kriulyn</t>
  </si>
  <si>
    <t>ДВИЖЕНИЕ</t>
  </si>
  <si>
    <t>Бердянськ</t>
  </si>
  <si>
    <t>Berdiansk</t>
  </si>
  <si>
    <t>https://www.facebook.com/arthurkriulyn</t>
  </si>
  <si>
    <t>https://arthurkriulyn.bandcamp.com/album/ep-3</t>
  </si>
  <si>
    <t>EP</t>
  </si>
  <si>
    <t>https://arthurkriulyn.bandcamp.com/album/ep</t>
  </si>
  <si>
    <t>Khochu</t>
  </si>
  <si>
    <t>ambient</t>
  </si>
  <si>
    <t>ENCASED RECORDS</t>
  </si>
  <si>
    <t>https://music.youtube.com/playlist?list=OLAK5uy_mE9fkNaM0I32xMiaORxtSY4VMmIsk0sec</t>
  </si>
  <si>
    <t>Astronata</t>
  </si>
  <si>
    <t>Universe</t>
  </si>
  <si>
    <t>https://www.instagram.com/astronatamusic/</t>
  </si>
  <si>
    <t>https://music.youtube.com/playlist?list=OLAK5uy_lsk_8vsH5bAJdoRbULpNcuazF9c6kuAQo</t>
  </si>
  <si>
    <t>Pangaea Nova</t>
  </si>
  <si>
    <t>PHONICA RECORDS</t>
  </si>
  <si>
    <t>https://www.facebook.com/asyncronous/</t>
  </si>
  <si>
    <t>https://music.youtube.com/playlist?list=OLAK5uy_k0s5CgNejzV6HyQpA3mGJJb8MMiiOVJtE</t>
  </si>
  <si>
    <t>Autumnia</t>
  </si>
  <si>
    <t>.​.​.​And Your Autumnia</t>
  </si>
  <si>
    <t>death metal / black metal</t>
  </si>
  <si>
    <t>Archaic Sound</t>
  </si>
  <si>
    <t>https://www.facebook.com/AutumniaOfficial/</t>
  </si>
  <si>
    <t>https://music.youtube.com/watch?v=5EyG5-JmIo0&amp;list=OLAK5uy_lneXGfZfq-IaKAi4yqq1Gmlab_pS5726E</t>
  </si>
  <si>
    <t>AYTONE'S</t>
  </si>
  <si>
    <t>Getting Lost</t>
  </si>
  <si>
    <t>https://www.instagram.com/aytone.s/</t>
  </si>
  <si>
    <t>https://music.youtube.com/playlist?list=OLAK5uy_nTnmrIr-BiORD34xWvc3VnojSCjcRwNSU</t>
  </si>
  <si>
    <t>Bad Act</t>
  </si>
  <si>
    <t>Glare</t>
  </si>
  <si>
    <t>hardcore punk</t>
  </si>
  <si>
    <t>https://www.facebook.com/badxact/</t>
  </si>
  <si>
    <t>https://badxact.bandcamp.com/album/glare</t>
  </si>
  <si>
    <t>Bad News from Cosmos</t>
  </si>
  <si>
    <t>Dagues d'herbes hautes</t>
  </si>
  <si>
    <t>https://www.facebook.com/badnewsfromcosmosmusic/</t>
  </si>
  <si>
    <t>https://badnewsfromcosmos.bandcamp.com/album/dagues-dherbes-hautes-2</t>
  </si>
  <si>
    <t>on a tree</t>
  </si>
  <si>
    <t>https://badnewsfromcosmos.bandcamp.com/album/on-a-tree</t>
  </si>
  <si>
    <t>Batacat</t>
  </si>
  <si>
    <t>Nylon and Bleach</t>
  </si>
  <si>
    <t>techno</t>
  </si>
  <si>
    <t>Барселона / Україна</t>
  </si>
  <si>
    <t>Barcelona / Ukraine</t>
  </si>
  <si>
    <t>Pincet</t>
  </si>
  <si>
    <t>https://www.facebook.com/batacat.sound/</t>
  </si>
  <si>
    <t>https://music.youtube.com/watch?v=zMLTqzoVIWQ&amp;list=OLAK5uy_l1HLrWK0LUWA_FPHeQN3rdcn0Ml2LVL24</t>
  </si>
  <si>
    <t>Battle Up</t>
  </si>
  <si>
    <t>Твоя Кров</t>
  </si>
  <si>
    <t>https://www.instagram.com/battleup.music/?fbclid=IwAR2mPvUqgOdpnVwVH4YFM9A97r78K8axq5UGNwuufA1nofH27_IgURW7hM8</t>
  </si>
  <si>
    <t>https://battleup.bandcamp.com/album/--2</t>
  </si>
  <si>
    <t>Bedroom Talks</t>
  </si>
  <si>
    <t>La solitude</t>
  </si>
  <si>
    <t>goth rock</t>
  </si>
  <si>
    <t>https://www.facebook.com/bedroomtalksband/</t>
  </si>
  <si>
    <t>https://music.youtube.com/playlist?list=OLAK5uy_n9o19ll94n8SZn7bWRm2FbkPnhbmxctQE</t>
  </si>
  <si>
    <t>Nothing Twice</t>
  </si>
  <si>
    <t>coldwave</t>
  </si>
  <si>
    <t>https://soundcloud.com/jin-kei/sets/nothing-twice</t>
  </si>
  <si>
    <t>Behing the Flag</t>
  </si>
  <si>
    <t>Планета Террор</t>
  </si>
  <si>
    <t>https://www.facebook.com/behindtheflagband/</t>
  </si>
  <si>
    <t>https://btfband.bandcamp.com/album/planet-terror</t>
  </si>
  <si>
    <t>Small Songs For Big Dancefloors</t>
  </si>
  <si>
    <t>https://www.facebook.com/runbejenecrun/</t>
  </si>
  <si>
    <t>https://soundcloud.com/daniel-syenichkin/sets/small-songs-for-big-dancefloors</t>
  </si>
  <si>
    <t>Berkana</t>
  </si>
  <si>
    <t>Sea of Solitude</t>
  </si>
  <si>
    <t>https://www.facebook.com/berkana.uabm</t>
  </si>
  <si>
    <t>https://music.youtube.com/playlist?list=OLAK5uy_lYAJ_9PP09EdkfKXTHN1yh0nB7IHD5Ju4</t>
  </si>
  <si>
    <t>bezobid</t>
  </si>
  <si>
    <t>сначала напейся</t>
  </si>
  <si>
    <t>Олександрія</t>
  </si>
  <si>
    <t>Oleksandriia</t>
  </si>
  <si>
    <t>Hitwonder</t>
  </si>
  <si>
    <t>https://www.instagram.com/ok.bezobid/</t>
  </si>
  <si>
    <t>https://music.youtube.com/playlist?list=OLAK5uy_lNN4AkUZ-1HaV40wJHzORc6ow5NX_FhBo</t>
  </si>
  <si>
    <t>Big Rostik</t>
  </si>
  <si>
    <t>Грейтест хітс</t>
  </si>
  <si>
    <t>https://www.facebook.com/bigrostick/</t>
  </si>
  <si>
    <t>https://music.youtube.com/watch?v=pNd2IJ9YgBs&amp;list=OLAK5uy_mbCnxoImJesmRnfXQjLLtcn2VyCl3LtLM</t>
  </si>
  <si>
    <t>BILODO</t>
  </si>
  <si>
    <t>То є любов</t>
  </si>
  <si>
    <t>https://www.instagram.com/yaroslav_bilodeau/</t>
  </si>
  <si>
    <t>https://music.youtube.com/playlist?list=OLAK5uy_kI-Y08fb4SoJwSG6ISsR2ZhqbIh0vMrLE</t>
  </si>
  <si>
    <t>Birch</t>
  </si>
  <si>
    <t>Visa Denied</t>
  </si>
  <si>
    <t>BRUD TECH.</t>
  </si>
  <si>
    <t>https://www.instagram.com/birchtherapper/</t>
  </si>
  <si>
    <t>https://music.youtube.com/playlist?list=OLAK5uy_kVxGrxSzbr-C5QgQac3mB8qVO_hvDhqIw</t>
  </si>
  <si>
    <t>Bitanga Blood + Fellas [volume uno]</t>
  </si>
  <si>
    <t>ua, en, ru</t>
  </si>
  <si>
    <t>https://www.instagram.com/bitanga.blood/</t>
  </si>
  <si>
    <t>https://music.youtube.com/playlist?list=OLAK5uy_lFqkfUS3aET7VYV4RKJxB13ByXq0qPcKA</t>
  </si>
  <si>
    <t>Cosmic Dance</t>
  </si>
  <si>
    <t>https://www.facebook.com/blstshps/</t>
  </si>
  <si>
    <t>https://music.youtube.com/playlist?list=OLAK5uy_nDkO7ZA_UMrXjTObdlhqH8Ar64mqew4m0</t>
  </si>
  <si>
    <t>BlazerJacket</t>
  </si>
  <si>
    <t>The First</t>
  </si>
  <si>
    <t>https://www.facebook.com/BlazerJacketMusic/</t>
  </si>
  <si>
    <t>https://music.youtube.com/playlist?list=OLAK5uy_nZYP5mzmrTT0Icfp3aXN7GHYuwEItF07w</t>
  </si>
  <si>
    <t>Blichaus80</t>
  </si>
  <si>
    <t>Polovina</t>
  </si>
  <si>
    <t>Digital Downshifting</t>
  </si>
  <si>
    <t>https://www.facebook.com/blichaus80</t>
  </si>
  <si>
    <t>https://music.youtube.com/playlist?list=OLAK5uy_l4Q2fKX4UYLznvsoQOWC2mvhydiIxKu7M</t>
  </si>
  <si>
    <t>Vsem Budet Smeshno</t>
  </si>
  <si>
    <t>https://music.youtube.com/playlist?list=OLAK5uy_lWh3sxmqenE3Fm4hrLyCXgRF1eRRldyQQ</t>
  </si>
  <si>
    <t>Blooms Corda</t>
  </si>
  <si>
    <t>Sottoportico</t>
  </si>
  <si>
    <t>https://www.instagram.com/blooms.corda/</t>
  </si>
  <si>
    <t>https://music.youtube.com/playlist?list=OLAK5uy_nhY3_ZqtRMiZeZZtnFJB8uBPBGlOUxEww</t>
  </si>
  <si>
    <t>BOMG</t>
  </si>
  <si>
    <t>Peregrination</t>
  </si>
  <si>
    <t>Robustfellow</t>
  </si>
  <si>
    <t>https://www.facebook.com/BOMGband/</t>
  </si>
  <si>
    <t>https://music.youtube.com/playlist?list=OLAK5uy_k086zAvuaP2pIN_AXXvYrNaPMc9X-s3IA</t>
  </si>
  <si>
    <t>Бомжеліна шолі?</t>
  </si>
  <si>
    <t>https://www.instagram.com/bomzhelina/</t>
  </si>
  <si>
    <t>https://music.youtube.com/playlist?list=OLAK5uy_l-8j9ESQXm3Ft7HUAskQ3ceOkSgPuLHdA</t>
  </si>
  <si>
    <t>Boys Do Cry</t>
  </si>
  <si>
    <t>Some things that matter</t>
  </si>
  <si>
    <t>Хмельницький, Київ</t>
  </si>
  <si>
    <t>Khmelnytskyi, Kyiv</t>
  </si>
  <si>
    <t>https://erythroleukoplakia.bandcamp.com/album/some-things-that-matter</t>
  </si>
  <si>
    <t>https://music.youtube.com/playlist?list=OLAK5uy_k9qL2xEvn99mh6Ta9V-32CcvCsOV404PA</t>
  </si>
  <si>
    <t>Braii</t>
  </si>
  <si>
    <t>Moth, Not a Butterfly</t>
  </si>
  <si>
    <t>ISTOK</t>
  </si>
  <si>
    <t>https://www.instagram.com/braii_band/</t>
  </si>
  <si>
    <t>https://music.youtube.com/playlist?list=OLAK5uy_mS10ZRnBF_ijjccyNzZdoj0alwGPOIvg0</t>
  </si>
  <si>
    <t>Brat</t>
  </si>
  <si>
    <t>Культурний шок</t>
  </si>
  <si>
    <t>https://www.facebook.com/bratmusicua</t>
  </si>
  <si>
    <t>https://music.youtube.com/playlist?list=OLAK5uy_kmiyB3CBcQ1nyF0oLfylSCp_HPaM5eoAk</t>
  </si>
  <si>
    <t>BREAK IN</t>
  </si>
  <si>
    <t>Find Yourself (Знайди себе)</t>
  </si>
  <si>
    <t>Ірпінь</t>
  </si>
  <si>
    <t>Irpin</t>
  </si>
  <si>
    <t>Rayvan Records</t>
  </si>
  <si>
    <t>https://www.instagram.com/break_in_official/</t>
  </si>
  <si>
    <t>https://music.youtube.com/playlist?list=OLAK5uy_n8qPASA9LtuyBquahKD_TP3IkokhaoXlg</t>
  </si>
  <si>
    <t>Мираж</t>
  </si>
  <si>
    <t>https://www.facebook.com/bronzasinger/</t>
  </si>
  <si>
    <t>https://music.youtube.com/playlist?list=OLAK5uy_lDnkv7shVx9I9EqfYuHnAgqaEAot_9afA</t>
  </si>
  <si>
    <t>BUNHT</t>
  </si>
  <si>
    <t>Accidental</t>
  </si>
  <si>
    <t>Minor cakes</t>
  </si>
  <si>
    <t>https://www.instagram.com/bunht_/</t>
  </si>
  <si>
    <t>https://music.youtube.com/playlist?list=OLAK5uy_kGn-dmZtPdSDMzfYfYJXUme67LxtnyZ5M</t>
  </si>
  <si>
    <t>Subliminal winds</t>
  </si>
  <si>
    <t>https://music.youtube.com/playlist?list=OLAK5uy_koTdx7j_cwCZAQlRESfvEauRot-nuej-w</t>
  </si>
  <si>
    <t>Unfairy tales</t>
  </si>
  <si>
    <t>https://music.youtube.com/playlist?list=OLAK5uy_lxGFtFdd43-Ui4A1yO5SLLf17UIIUoLeg</t>
  </si>
  <si>
    <t>Burshtyn</t>
  </si>
  <si>
    <t>Чортория</t>
  </si>
  <si>
    <t>black metal</t>
  </si>
  <si>
    <t>https://www.facebook.com/Burshtyn-470663666632239</t>
  </si>
  <si>
    <t>https://burshtyn.bandcamp.com/album/chthonichasm</t>
  </si>
  <si>
    <t>can't sleep</t>
  </si>
  <si>
    <t>дні марних сподівань</t>
  </si>
  <si>
    <t>lo-fi hip-hop</t>
  </si>
  <si>
    <t>Бахмут</t>
  </si>
  <si>
    <t>Bakhmut</t>
  </si>
  <si>
    <t>https://www.instagram.com/defector69/</t>
  </si>
  <si>
    <t>https://soundcloud.com/user-887958654/sets/dn-marnikh-spodvan</t>
  </si>
  <si>
    <t>ніякого хепіенду</t>
  </si>
  <si>
    <t>https://soundcloud.com/user-887958654/sets/nyakogo-khependu</t>
  </si>
  <si>
    <t>шість фото, що привели мене до тями</t>
  </si>
  <si>
    <t>https://soundcloud.com/user-887958654/sets/shst-foto-shcho-pryvely-mene-do-tyami</t>
  </si>
  <si>
    <t>Casa Ukrania та Wiseword.Nidaros</t>
  </si>
  <si>
    <t>Забуті клейноди Півдня</t>
  </si>
  <si>
    <t>Одеса, Миколаїв</t>
  </si>
  <si>
    <t>Odesa, Mykolaiv</t>
  </si>
  <si>
    <t>https://www.facebook.com/casaukraniamusic/</t>
  </si>
  <si>
    <t>https://music.youtube.com/playlist?list=OLAK5uy_koXBBK050EHY6YCIU-I8k2l_1_Qd-sxMI</t>
  </si>
  <si>
    <t>Chameleon Lizard</t>
  </si>
  <si>
    <t>Soul Station</t>
  </si>
  <si>
    <t>https://www.facebook.com/xmlnlzrd/?ref=page_internal</t>
  </si>
  <si>
    <t>https://music.youtube.com/playlist?list=OLAK5uy_lQNZLln4jUXOeFFlI5MaSfrOg-MKyiN5E</t>
  </si>
  <si>
    <t>Chekalov</t>
  </si>
  <si>
    <t>Братам по Нулям</t>
  </si>
  <si>
    <t>Золочів</t>
  </si>
  <si>
    <t>Zolochiv</t>
  </si>
  <si>
    <t>https://www.instagram.com/chekalov.zl.underground/</t>
  </si>
  <si>
    <t>https://www.youtube.com/playlist?list=PLGRltGNG4zNpa8chkgNffkrt1jatrc_Gb</t>
  </si>
  <si>
    <t>Clasps</t>
  </si>
  <si>
    <t>Lewd Vagrancy</t>
  </si>
  <si>
    <t>https://www.facebook.com/claasps/</t>
  </si>
  <si>
    <t>https://clasps.bandcamp.com/album/lewd-vagrancy</t>
  </si>
  <si>
    <t>Cold Comfort</t>
  </si>
  <si>
    <t>The Submerging</t>
  </si>
  <si>
    <t>Worn Pop</t>
  </si>
  <si>
    <t>https://www.facebook.com/coldcoldcomfort</t>
  </si>
  <si>
    <t>https://music.youtube.com/playlist?list=OLAK5uy_lJhAR-Ufm1pB0M-BYegToZ3UbHjB8HyxQ</t>
  </si>
  <si>
    <t>Colotyphus</t>
  </si>
  <si>
    <t>Before the Sunrise</t>
  </si>
  <si>
    <t>https://www.instagram.com/colotyphus/</t>
  </si>
  <si>
    <t>https://colotyphus.bandcamp.com/album/before-the-sunrise-ep</t>
  </si>
  <si>
    <t>Complete!</t>
  </si>
  <si>
    <t>Disappointment and Hope</t>
  </si>
  <si>
    <t>Івано-Франківськ</t>
  </si>
  <si>
    <t>Ivano-Frankivsk</t>
  </si>
  <si>
    <t>https://www.instagram.com/complete_band/</t>
  </si>
  <si>
    <t>https://music.youtube.com/playlist?list=OLAK5uy_lYcBDMzix5dWKZ4oKG_HPlK3Td8pfe-vc</t>
  </si>
  <si>
    <t>Creators</t>
  </si>
  <si>
    <t>Dogma</t>
  </si>
  <si>
    <t>Кам'янець-Подільський</t>
  </si>
  <si>
    <t>Kamianets-Podilskyi</t>
  </si>
  <si>
    <t>https://www.facebook.com/creatorsbandua/</t>
  </si>
  <si>
    <t>https://music.youtube.com/watch?v=jtSoYkNLUZU&amp;list=OLAK5uy_kYSvo1wVZb8rndLfNgH4k6K7nGjzB-b64</t>
  </si>
  <si>
    <t>Cthulhu Rise</t>
  </si>
  <si>
    <t>Last</t>
  </si>
  <si>
    <t xml:space="preserve">progressive rock / jazz </t>
  </si>
  <si>
    <t>https://www.facebook.com/Cthulhu.Rise/</t>
  </si>
  <si>
    <t>https://cthulhurise.bandcamp.com/album/last</t>
  </si>
  <si>
    <t>Cyllell</t>
  </si>
  <si>
    <t>When the day goes out</t>
  </si>
  <si>
    <t>https://www.facebook.com/cyllell/</t>
  </si>
  <si>
    <t>https://cyllell.bandcamp.com/album/when-the-day-goes-out-2020</t>
  </si>
  <si>
    <t>Вічність</t>
  </si>
  <si>
    <t>https://www.facebook.com/d.marsh.band/</t>
  </si>
  <si>
    <t>https://music.youtube.com/playlist?list=OLAK5uy_mSuqPFMGJIJmNjZkwlmbwjYEo3LiGCp-E</t>
  </si>
  <si>
    <t>Dостоевсkий FM</t>
  </si>
  <si>
    <t>Больше Света</t>
  </si>
  <si>
    <t>singer / songwriter</t>
  </si>
  <si>
    <t>https://www.instagram.com/dost.fm/</t>
  </si>
  <si>
    <t>https://music.youtube.com/playlist?list=OLAK5uy_koHpGWH4x6_aUKICSlmUYa_pP-w2s50yU</t>
  </si>
  <si>
    <t>Da Stan</t>
  </si>
  <si>
    <t>200 000 лун</t>
  </si>
  <si>
    <t>https://www.instagram.com/aleksey.stan/</t>
  </si>
  <si>
    <t>https://music.youtube.com/playlist?list=OLAK5uy_klRBuRflWAElzGgH5dAVPKS3EQOtwnU9Q</t>
  </si>
  <si>
    <t>DAEO</t>
  </si>
  <si>
    <t>Kite</t>
  </si>
  <si>
    <t>https://www.instagram.com/daeo_music/</t>
  </si>
  <si>
    <t>https://music.youtube.com/watch?v=ShFeAk4Y39o&amp;list=OLAK5uy_k_uJMPl1X61nMXEd2NTeNvkmU3NXmPuAA</t>
  </si>
  <si>
    <t>Dagilis</t>
  </si>
  <si>
    <t>Dystopia</t>
  </si>
  <si>
    <t>breakbeat</t>
  </si>
  <si>
    <t>https://www.instagram.com/pashadagilis/</t>
  </si>
  <si>
    <t>https://music.youtube.com/playlist?list=OLAK5uy_kDWX15N_If4R-3u37wvCC6-f1_dR3lM1o</t>
  </si>
  <si>
    <t>Dahau Holidays</t>
  </si>
  <si>
    <t>Шудра</t>
  </si>
  <si>
    <t>https://www.instagram.com/nava.records/</t>
  </si>
  <si>
    <t>https://navarecords.bandcamp.com/album/--7</t>
  </si>
  <si>
    <t>Dakhabrakha</t>
  </si>
  <si>
    <t xml:space="preserve"> Alambari</t>
  </si>
  <si>
    <t>worlwide</t>
  </si>
  <si>
    <t>https://www.instagram.com/dakhabrakha/</t>
  </si>
  <si>
    <t>https://music.youtube.com/playlist?list=OLAK5uy_lyQbG1_wTo2OcTDP2OEXq-IJ5kkprjOVM</t>
  </si>
  <si>
    <t>DaKooka</t>
  </si>
  <si>
    <t>Да кто такой этот ваш FEAT?</t>
  </si>
  <si>
    <t>https://www.instagram.com/dakooka_ktsh/</t>
  </si>
  <si>
    <t>https://music.youtube.com/playlist?list=OLAK5uy_kqMlbx81bLU7dDprB6nNPYBlgH-AEL1wU</t>
  </si>
  <si>
    <t>Так интереснее</t>
  </si>
  <si>
    <t>https://music.youtube.com/playlist?list=OLAK5uy_nbsjOPMgK78JupsSfz8Cq3lRt-Xiz7swY</t>
  </si>
  <si>
    <t>Dark Side Trio</t>
  </si>
  <si>
    <t>Industrial Song (Danylo Vinarikov Ensemble With Friends)</t>
  </si>
  <si>
    <t>Seventh Lane Records</t>
  </si>
  <si>
    <t>https://www.instagram.com/darksidetrio/</t>
  </si>
  <si>
    <t>https://music.youtube.com/playlist?list=OLAK5uy_k_YyyDmL_pIya2Wh8zwCwQOvPVrqW-24c</t>
  </si>
  <si>
    <t>Deathincarnation</t>
  </si>
  <si>
    <t>Dysfunctional Divine</t>
  </si>
  <si>
    <t>Черкаси</t>
  </si>
  <si>
    <t>Cherkasy</t>
  </si>
  <si>
    <t>More Hate Productions</t>
  </si>
  <si>
    <t>https://www.facebook.com/groups/deathincarnation/</t>
  </si>
  <si>
    <t>https://morehate.bandcamp.com/album/dysfunctional-divine</t>
  </si>
  <si>
    <t>Degradatus</t>
  </si>
  <si>
    <t>Ужгород</t>
  </si>
  <si>
    <t>Uzhhorod</t>
  </si>
  <si>
    <t>https://www.facebook.com/degradatus</t>
  </si>
  <si>
    <t>https://degradatus.bandcamp.com/album/degradatus</t>
  </si>
  <si>
    <t>Del Cano</t>
  </si>
  <si>
    <t>Trans Port</t>
  </si>
  <si>
    <t>Kysla Records</t>
  </si>
  <si>
    <t>https://www.facebook.com/jsdelcano/</t>
  </si>
  <si>
    <t>https://music.youtube.com/playlist?list=OLAK5uy_nP6o7ZxqbHIrjeGH4yiGR0lng8h8sje1o</t>
  </si>
  <si>
    <t>DELTAA</t>
  </si>
  <si>
    <t>Delta Force 2</t>
  </si>
  <si>
    <t>en, ru</t>
  </si>
  <si>
    <t>Kill Records</t>
  </si>
  <si>
    <t>https://www.instagram.com/deltaarthur/</t>
  </si>
  <si>
    <t>https://music.youtube.com/playlist?list=OLAK5uy_nXl3zsPnbG6py3pdXAoD08uZMgZ5wI-6g</t>
  </si>
  <si>
    <t>Demian Feriy</t>
  </si>
  <si>
    <t>Dead</t>
  </si>
  <si>
    <t>https://demianferiy.bandcamp.com/album/dead</t>
  </si>
  <si>
    <t>Dépaysement</t>
  </si>
  <si>
    <t>Ambrosia</t>
  </si>
  <si>
    <t>ambient / drone</t>
  </si>
  <si>
    <t>https://depaysement.bandcamp.com/</t>
  </si>
  <si>
    <t>https://depaysement.bandcamp.com/album/ambrosia</t>
  </si>
  <si>
    <t>Designed in the Name of</t>
  </si>
  <si>
    <t>industrial</t>
  </si>
  <si>
    <t>https://depaysement.bandcamp.com/album/designed-in-the-name-of</t>
  </si>
  <si>
    <t>Ornate</t>
  </si>
  <si>
    <t>industrial techno</t>
  </si>
  <si>
    <t>https://depaysement.bandcamp.com/album/ornate</t>
  </si>
  <si>
    <t>Destroy My Hope</t>
  </si>
  <si>
    <t>51.50 31.29</t>
  </si>
  <si>
    <t>hardcore</t>
  </si>
  <si>
    <t>https://www.facebook.com/destroymyhope/</t>
  </si>
  <si>
    <t>https://destroymyhope.bandcamp.com/album/5150-3129</t>
  </si>
  <si>
    <t>Dibrowa</t>
  </si>
  <si>
    <r>
      <rPr>
        <b/>
        <u/>
        <sz val="10"/>
        <color rgb="FF000000"/>
        <rFont val="Helvetica Neue"/>
        <charset val="134"/>
      </rPr>
      <t xml:space="preserve">Львівчумаміськрембудмеханізація </t>
    </r>
    <r>
      <rPr>
        <b/>
        <u/>
        <sz val="10"/>
        <color rgb="FF000000"/>
        <rFont val="Helvetica Neue"/>
        <charset val="134"/>
      </rPr>
      <t>1761</t>
    </r>
  </si>
  <si>
    <t>drone</t>
  </si>
  <si>
    <t>https://www.facebook.com/Dibrowa-289901005063976</t>
  </si>
  <si>
    <t>https://dibrowa.bandcamp.com/album/lvivchumamiskrembudmekhanizatsiya-1761</t>
  </si>
  <si>
    <t>Dilla Dank</t>
  </si>
  <si>
    <t>DANK</t>
  </si>
  <si>
    <t>Dirty Station</t>
  </si>
  <si>
    <t>https://www.instagram.com/dilladank/</t>
  </si>
  <si>
    <t>https://music.youtube.com/playlist?list=OLAK5uy_m4vz2H9ZoNAmZgylyOhqOvUOUw99D-5CQ</t>
  </si>
  <si>
    <t>DiMi</t>
  </si>
  <si>
    <t>Other side of the moon</t>
  </si>
  <si>
    <t>Кременчук</t>
  </si>
  <si>
    <t>Kremenchuk</t>
  </si>
  <si>
    <t>https://www.facebook.com/dimi.theartofrap</t>
  </si>
  <si>
    <t>https://soundcloud.com/di-mi-63205850/sets/other-side-of-the-moon</t>
  </si>
  <si>
    <t>DINAMIKA</t>
  </si>
  <si>
    <t>Воспоминания</t>
  </si>
  <si>
    <t>https://www.instagram.com/mesd.cptn/</t>
  </si>
  <si>
    <t>https://music.youtube.com/playlist?list=OLAK5uy_lF4UHPlbEuRdI0FV2dx4rhcVjSG2TjMXo</t>
  </si>
  <si>
    <t>Disappeared Completely</t>
  </si>
  <si>
    <t xml:space="preserve"> Contradictions</t>
  </si>
  <si>
    <t>eng</t>
  </si>
  <si>
    <t>https://www.instagram.com/disappearedcompletely/</t>
  </si>
  <si>
    <t>https://music.youtube.com/playlist?list=OLAK5uy_mnxEYACjTX6WHVLiEn_9HohIK7AnpRU80</t>
  </si>
  <si>
    <t>DISTiNcT</t>
  </si>
  <si>
    <t>Порожнеча</t>
  </si>
  <si>
    <t>https://www.facebook.com/distinctmusic1/</t>
  </si>
  <si>
    <t>https://distinctua.bandcamp.com/album/-</t>
  </si>
  <si>
    <t>DivAdzhu</t>
  </si>
  <si>
    <t>Неформат</t>
  </si>
  <si>
    <t>electronica</t>
  </si>
  <si>
    <t>ua, ru</t>
  </si>
  <si>
    <t>Musicwithlove</t>
  </si>
  <si>
    <t>https://www.instagram.com/divadzhu/</t>
  </si>
  <si>
    <t>https://music.youtube.com/playlist?list=OLAK5uy_l_ercOb4NaWhZQ0qc9gCxy0UomTx_18X8</t>
  </si>
  <si>
    <t>Dj Shon</t>
  </si>
  <si>
    <t>Fallen Leaves</t>
  </si>
  <si>
    <t>Kickit Records</t>
  </si>
  <si>
    <t>https://www.facebook.com/djshonkickit</t>
  </si>
  <si>
    <t>https://music.youtube.com/watch?v=mzm8rXT4fAA&amp;list=OLAK5uy_mSnHnNX9pLpX566OI6x7cAHPjaN869Frk</t>
  </si>
  <si>
    <t>DJ Shon</t>
  </si>
  <si>
    <t>Raw Cutz Beattape 2013-2018</t>
  </si>
  <si>
    <t>https://www.facebook.com/djshonkickit/</t>
  </si>
  <si>
    <t>https://music.youtube.com/watch?v=FoBDzRZMkEw&amp;list=OLAK5uy_muMqpx2vmyLyCyJ8wTdHmgnbfe7ub5-pI</t>
  </si>
  <si>
    <t>Dmytro Choni</t>
  </si>
  <si>
    <t>Debussy, Ginastera &amp; Others: Piano Works</t>
  </si>
  <si>
    <t>Naxos</t>
  </si>
  <si>
    <t>https://www.facebook.com/DmytroChoniPianist/</t>
  </si>
  <si>
    <t>https://music.youtube.com/playlist?list=OLAK5uy_mXih5g5sQHSKZz6x9VX_-8IE4grsdtKOg</t>
  </si>
  <si>
    <t>Dorydory</t>
  </si>
  <si>
    <t>I Wanna End Me</t>
  </si>
  <si>
    <t>Noah Music</t>
  </si>
  <si>
    <t>https://www.instagram.com/dorydorydorydorydory/</t>
  </si>
  <si>
    <t>https://music.youtube.com/watch?v=ttNNqwi2YgU&amp;list=OLAK5uy_lD7esx22O10F_Xme3-6WctTtuwdmhnnJw</t>
  </si>
  <si>
    <t>DP's PowerSquad</t>
  </si>
  <si>
    <t>Mysterizer</t>
  </si>
  <si>
    <t>https://www.facebook.com/dpowersquad</t>
  </si>
  <si>
    <t>https://music.youtube.com/watch?v=ulpbco9DPy8&amp;list=OLAK5uy_kgmzDx-vFWkrDnrZK0fl1Jdp2A-Aou6JU</t>
  </si>
  <si>
    <t>Dronny Darko</t>
  </si>
  <si>
    <t>Origin</t>
  </si>
  <si>
    <t>Cryo Chamber</t>
  </si>
  <si>
    <t>https://www.facebook.com/dronnydarko/</t>
  </si>
  <si>
    <t>https://music.youtube.com/watch?v=rF5Y7xaXdwc&amp;list=OLAK5uy_ku9ROzPsfZUPGIb3qCExCtcZtjuKnpwCg</t>
  </si>
  <si>
    <t>Dronny Darko &amp; ProtoU</t>
  </si>
  <si>
    <t>Metta</t>
  </si>
  <si>
    <t>https://soundcloud.com/cryo-chamber/sets/dronny-darko-protou-metta</t>
  </si>
  <si>
    <t>Drop The Roof</t>
  </si>
  <si>
    <t>Reborn​.​Hope</t>
  </si>
  <si>
    <t>https://www.facebook.com/droptheroof/</t>
  </si>
  <si>
    <t>https://music.youtube.com/watch?v=cugGTeiVw9M&amp;list=OLAK5uy_nbrO4CyEGzSlCoDjpacs_YDuPWZg5pqlU</t>
  </si>
  <si>
    <t>Dying Grotesque</t>
  </si>
  <si>
    <t>Sunflower Tide</t>
  </si>
  <si>
    <t>https://www.facebook.com/Dying-Grotesque-103488991282367/</t>
  </si>
  <si>
    <t>https://music.youtube.com/watch?v=C8cRJLMh_A4&amp;list=OLAK5uy_noHuEBxbV1nAt7zQHeyzVt9DA9HqHVVKM</t>
  </si>
  <si>
    <t>Dysphoria</t>
  </si>
  <si>
    <t>Primal Entropy</t>
  </si>
  <si>
    <t>https://www.facebook.com/dysphoriaband</t>
  </si>
  <si>
    <t>https://music.youtube.com/playlist?list=OLAK5uy_mTR-ATjyKU4jKrkT4grQ-V-TfwK9vtGug</t>
  </si>
  <si>
    <t>DZ'OB</t>
  </si>
  <si>
    <t>Deconstruction</t>
  </si>
  <si>
    <t>Dnipropop</t>
  </si>
  <si>
    <t>https://www.instagram.com/dzob.ensemble/</t>
  </si>
  <si>
    <t>https://music.youtube.com/playlist?list=OLAK5uy_lk0cRJNPvpyvTZgyvcLj3kmDyIIKTWm4g</t>
  </si>
  <si>
    <t xml:space="preserve">Beyond Reality
</t>
  </si>
  <si>
    <t>https://www.facebook.com/earmakeofficial/</t>
  </si>
  <si>
    <t>https://music.youtube.com/playlist?list=OLAK5uy_nTR7dRup6o7__j8hohtojX_Ynzn-OnKDE</t>
  </si>
  <si>
    <t>Cosmic Hero 2</t>
  </si>
  <si>
    <t>NRW Records, under exclusive license to NewRetroWave, LLC</t>
  </si>
  <si>
    <t>https://music.youtube.com/playlist?list=OLAK5uy_n0xzeATAmhUc2FZscEBXhzvQmd6RvFZmk</t>
  </si>
  <si>
    <t>Edvard Kravchuk</t>
  </si>
  <si>
    <t>In Itself</t>
  </si>
  <si>
    <t>https://www.instagram.com/edvard_kravchuk/</t>
  </si>
  <si>
    <t>https://music.youtube.com/playlist?list=OLAK5uy_nymEYgwKRzAum_SBqhPJILFcBqniyKtdQ</t>
  </si>
  <si>
    <t>L. I.. Y...</t>
  </si>
  <si>
    <t>https://music.youtube.com/playlist?list=OLAK5uy_kHa1ZZPUNO4RqFRj4DuCQAH3ATlFi8ycs</t>
  </si>
  <si>
    <t>Ella</t>
  </si>
  <si>
    <t>SUPERFRESH</t>
  </si>
  <si>
    <t>Донецьк, Москва</t>
  </si>
  <si>
    <t>Donetsk, Moscow</t>
  </si>
  <si>
    <t>https://www.instagram.com/ella_spela/</t>
  </si>
  <si>
    <t>https://music.youtube.com/watch?v=9xN4_mjRUHE&amp;list=OLAK5uy_m9eXg7ee3LJ912KSB2mLByFsIAoeceM7Y</t>
  </si>
  <si>
    <t>Endless Melancholy</t>
  </si>
  <si>
    <t>A Perception of Everything</t>
  </si>
  <si>
    <t>https://www.instagram.com/endless.melancholy/</t>
  </si>
  <si>
    <t>https://music.youtube.com/watch?v=C4r2yFqylXc&amp;list=OLAK5uy_kzzopBR2IPu2IuHLs3xf6h8nPmCZVWfwU</t>
  </si>
  <si>
    <t>Blue Tomorrows / Forever In A Moment</t>
  </si>
  <si>
    <t>https://music.youtube.com/playlist?list=OLAK5uy_k_-t7xL8fHi1vwX9PQJY_PV7CQdceZivk</t>
  </si>
  <si>
    <t>Escapist Sessions</t>
  </si>
  <si>
    <t>https://music.youtube.com/playlist?list=OLAK5uy_lTct18NR01syRgVjJdx1OuB0bDj9DLRFQ</t>
  </si>
  <si>
    <t>Seamless</t>
  </si>
  <si>
    <t>Past Inside the Present</t>
  </si>
  <si>
    <t>https://music.youtube.com/playlist?list=OLAK5uy_npCJf5MokX2XA3TkdeoRJGZfk8VpcoQyo</t>
  </si>
  <si>
    <t>Selected Works</t>
  </si>
  <si>
    <t>https://music.youtube.com/playlist?list=OLAK5uy_nCIirsSUY1-yb431fqCH3p5mhJKZ1L_eo</t>
  </si>
  <si>
    <t>Eskapism</t>
  </si>
  <si>
    <t>Reminiscence</t>
  </si>
  <si>
    <t>Todesritter Production</t>
  </si>
  <si>
    <t>https://www.facebook.com/eskapismofficial/</t>
  </si>
  <si>
    <t>https://music.youtube.com/watch?v=VwybEP73F_8&amp;list=OLAK5uy_nUpmXV5NdPU7klyLdFmY5YC7fgX-GeaVc</t>
  </si>
  <si>
    <t>Etapp Kyle</t>
  </si>
  <si>
    <t>Nolove</t>
  </si>
  <si>
    <t>OSGUT TON</t>
  </si>
  <si>
    <t>https://www.instagram.com/etappkyle/</t>
  </si>
  <si>
    <t>https://music.youtube.com/playlist?list=OLAK5uy_nrBIbIijj7f8PVPBcMFyML8tKU1rQCUzo</t>
  </si>
  <si>
    <t>Everase</t>
  </si>
  <si>
    <t>Go For Broke</t>
  </si>
  <si>
    <t>https://www.instagram.com/everaseband/</t>
  </si>
  <si>
    <t>https://music.youtube.com/playlist?list=OLAK5uy_m8jqtci4deRw9WNMCx6O8SAK5GL0BxvK0</t>
  </si>
  <si>
    <t>The Path</t>
  </si>
  <si>
    <t>https://www.facebook.com/vadim.dobronravov</t>
  </si>
  <si>
    <t>https://music.youtube.com/playlist?list=OLAK5uy_nnW00aEi5PV5KLKPFwdUsdGeDTeuAZ8go</t>
  </si>
  <si>
    <t>Evgeny Khmara</t>
  </si>
  <si>
    <t>Freedom to Move</t>
  </si>
  <si>
    <t>instrumental</t>
  </si>
  <si>
    <t>https://www.instagram.com/evgenykhmara/</t>
  </si>
  <si>
    <t>https://music.youtube.com/playlist?list=OLAK5uy_lld-l3nBsQZnzKMjRSeowwG_q4vY6fOuE</t>
  </si>
  <si>
    <t>Exult</t>
  </si>
  <si>
    <t>Саша любит нюхать клей</t>
  </si>
  <si>
    <t>https://www.facebook.com/EXULTpunk/</t>
  </si>
  <si>
    <t>https://exultband.bandcamp.com/</t>
  </si>
  <si>
    <t>FARBA KINGDOM</t>
  </si>
  <si>
    <t>House of Liberty</t>
  </si>
  <si>
    <t>https://www.instagram.com/farbakingdom/</t>
  </si>
  <si>
    <t>https://music.youtube.com/playlist?list=OLAK5uy_ljG_uY3PmrZGhaz5DaQ7YwhIMwwoxyfZ8</t>
  </si>
  <si>
    <t>Fat Frumos</t>
  </si>
  <si>
    <t>Breakboy</t>
  </si>
  <si>
    <t>8bit</t>
  </si>
  <si>
    <t>Suck Puck Recordz та Kitty on Fire Records</t>
  </si>
  <si>
    <t>https://www.facebook.com/FrumosFat</t>
  </si>
  <si>
    <t>https://fatfrumos.bandcamp.com/album/breakboy</t>
  </si>
  <si>
    <t>Fightback</t>
  </si>
  <si>
    <t>EP [2020]</t>
  </si>
  <si>
    <t>Кривий Ріг</t>
  </si>
  <si>
    <t>Kryvyi Rih</t>
  </si>
  <si>
    <t>https://www.instagram.com/fightback_band/</t>
  </si>
  <si>
    <t>https://fightback2018.bandcamp.com/album/ep-2020</t>
  </si>
  <si>
    <t>Filthy Rich Preacher</t>
  </si>
  <si>
    <t>desecrate and abuse</t>
  </si>
  <si>
    <t>https://www.instagram.com/filthyrichpreacher_band/</t>
  </si>
  <si>
    <t>https://filthyrichpreacherindustrial.bandcamp.com/album/desecrate-and-abuse-ep</t>
  </si>
  <si>
    <t>Be Young</t>
  </si>
  <si>
    <t>Potok Funka</t>
  </si>
  <si>
    <t>https://www.facebook.com/fingertrips/</t>
  </si>
  <si>
    <t>https://music.youtube.com/playlist?list=OLAK5uy_lBwLBjPKtqKPEs2J3LCoHYEMRRY5lJzOM</t>
  </si>
  <si>
    <t>Firejam</t>
  </si>
  <si>
    <t>Blackshine</t>
  </si>
  <si>
    <t>https://www.facebook.com/FireJamBand/?fref=ts</t>
  </si>
  <si>
    <t>https://music.youtube.com/playlist?list=OLAK5uy_k46aXY9J8nPqkLqFMhY_SpyUUG03jbUFE</t>
  </si>
  <si>
    <t>Focusrights</t>
  </si>
  <si>
    <t>ew, music!</t>
  </si>
  <si>
    <t>FOCUSRIGHTS</t>
  </si>
  <si>
    <t>https://www.facebook.com/focusrights/</t>
  </si>
  <si>
    <t>https://music.youtube.com/playlist?list=OLAK5uy_mnQKdPVXNhxZi3CgJ9T0QCsjsJbxf3BeE</t>
  </si>
  <si>
    <t>Folknery</t>
  </si>
  <si>
    <t>Hungry Shadows (Original Game Soundtrack)</t>
  </si>
  <si>
    <t>soundtrack</t>
  </si>
  <si>
    <t>https://www.instagram.com/folknery/</t>
  </si>
  <si>
    <t>https://music.youtube.com/playlist?list=OLAK5uy_lESsM9OR6VkSVL7hdt3Oj0Ub4ZXbW3Zf0</t>
  </si>
  <si>
    <t>Two-Wheeled Chronicles, Vol. 2</t>
  </si>
  <si>
    <t>https://music.youtube.com/playlist?list=OLAK5uy_kMXTOBGxZYTgoQcEZ7ojQ_bci5yY5S40c</t>
  </si>
  <si>
    <t>Fraze-Frazenko</t>
  </si>
  <si>
    <t>Безсмертна класика</t>
  </si>
  <si>
    <t>https://www.facebook.com/frazefrazenkopersonal</t>
  </si>
  <si>
    <t>https://music.youtube.com/playlist?list=OLAK5uy_ljpZ2lFTKJ_7y2ylqgbkBkGDN8tgCn6X4</t>
  </si>
  <si>
    <t>Наголос на Е</t>
  </si>
  <si>
    <t>https://music.youtube.com/playlist?list=OLAK5uy_mwlEQm7MkzgzKfYb6R1i6Ru2uJSVRY6Rc</t>
  </si>
  <si>
    <t>Freeky Cleen</t>
  </si>
  <si>
    <t>Nowhere Special</t>
  </si>
  <si>
    <t>https://www.facebook.com/freekycleen/</t>
  </si>
  <si>
    <t>https://soundcloud.com/freekycleen/sets/freeky-cleen-nowhere-special</t>
  </si>
  <si>
    <t>Friedensreich, Splinter (UA), Vaxoid</t>
  </si>
  <si>
    <t>Haven't we made it obvious?</t>
  </si>
  <si>
    <t>Corridor Audio</t>
  </si>
  <si>
    <t>https://music.youtube.com/playlist?list=OLAK5uy_k-kov0EVDNW-92TdlXtPnpkKw4RAj9mVs</t>
  </si>
  <si>
    <t>Ganna</t>
  </si>
  <si>
    <t>Dykyi Lys - Jazz Thing Next Generation Vol. 84</t>
  </si>
  <si>
    <t>Double moon records</t>
  </si>
  <si>
    <t>https://www.instagram.com/ganna_berlin/</t>
  </si>
  <si>
    <t>https://music.youtube.com/playlist?list=OLAK5uy_lLpZQ4mzzYRuGZEKBs04QenJjGk1dFZDo</t>
  </si>
  <si>
    <t>General Sherman</t>
  </si>
  <si>
    <t>Evil Spirits</t>
  </si>
  <si>
    <t>https://www.facebook.com/generalandsherman/</t>
  </si>
  <si>
    <t>https://soundcloud.com/generalandsherman/sets/evil-spirits</t>
  </si>
  <si>
    <t>Gil'otina</t>
  </si>
  <si>
    <t>Orgán</t>
  </si>
  <si>
    <t>https://www.facebook.com/gilotinataiga/</t>
  </si>
  <si>
    <t>https://music.youtube.com/watch?v=YoaMaxzBA5M&amp;list=OLAK5uy_m0KcSUNiKriDYX6v3Kr62wwcNDP0SBHfE</t>
  </si>
  <si>
    <t>Ginger Snap5</t>
  </si>
  <si>
    <t>The Beasts Came To The Town</t>
  </si>
  <si>
    <t>https://www.facebook.com/gingersnap5music/</t>
  </si>
  <si>
    <t>https://music.youtube.com/playlist?list=OLAK5uy_lMLsmvb4upRUGtbet2YIyF4zH09gHFzPQ</t>
  </si>
  <si>
    <t>GIO DARA</t>
  </si>
  <si>
    <t>Higher</t>
  </si>
  <si>
    <t>https://www.instagram.com/giodara_/</t>
  </si>
  <si>
    <t>https://music.youtube.com/playlist?list=OLAK5uy_l6VJHw7ijkNATqASPmsFk0MtV8cgm3Jqk</t>
  </si>
  <si>
    <t>Goatreich</t>
  </si>
  <si>
    <t>Godfetor</t>
  </si>
  <si>
    <t>Харків, Київ</t>
  </si>
  <si>
    <t>Kharkiv, Kyiv</t>
  </si>
  <si>
    <t>https://www.facebook.com/goatreich/</t>
  </si>
  <si>
    <t>https://goatreich.bandcamp.com/releases</t>
  </si>
  <si>
    <t>Gránat</t>
  </si>
  <si>
    <t>Dusha / Душа</t>
  </si>
  <si>
    <t>https://www.instagram.com/granat.band/</t>
  </si>
  <si>
    <t>https://soundcloud.com/granat_band/sets/dusha-dusha</t>
  </si>
  <si>
    <t>Never Be Without Friends</t>
  </si>
  <si>
    <t>Рівне, Німеччина</t>
  </si>
  <si>
    <t>Rivne, Germany</t>
  </si>
  <si>
    <t>https://www.facebook.com/GrandmaPickOfficial/</t>
  </si>
  <si>
    <t>https://music.youtube.com/playlist?list=OLAK5uy_l0BGqAkUs7NwsBBgzkD7MAvPBn41kG5ME</t>
  </si>
  <si>
    <t>Grayshapes</t>
  </si>
  <si>
    <t>Safe Place</t>
  </si>
  <si>
    <t>https://www.instagram.com/grayshapes.band/</t>
  </si>
  <si>
    <t>https://music.youtube.com/playlist?list=OLAK5uy_l9HpT7MtUbhwpHbnmcNW0UNF0zFbvF3g0</t>
  </si>
  <si>
    <t>grotta</t>
  </si>
  <si>
    <t>Пустое солнце</t>
  </si>
  <si>
    <t>Ниша</t>
  </si>
  <si>
    <t>https://www.facebook.com/grottaUa/</t>
  </si>
  <si>
    <t>https://music.youtube.com/watch?v=h1llC-xMhpk&amp;list=OLAK5uy_le4MpPnIVugfVoq30Mvpa4perkIg5uPSE</t>
  </si>
  <si>
    <t>GROZA</t>
  </si>
  <si>
    <t>Гроза Твоей Печали</t>
  </si>
  <si>
    <t>https://www.instagram.com/ira.groza/?hl=uk</t>
  </si>
  <si>
    <t>https://music.youtube.com/playlist?list=OLAK5uy_nopquYtMvQOCB-W6fEhY0iYGdZGF5T43Y</t>
  </si>
  <si>
    <t>H O R E Y</t>
  </si>
  <si>
    <t>Будь Собою</t>
  </si>
  <si>
    <t>https://www.instagram.com/horey.official/</t>
  </si>
  <si>
    <t>https://soundcloud.com/horeyua/sets/live-ep-bud-soboiu</t>
  </si>
  <si>
    <t>HOREY</t>
  </si>
  <si>
    <t>https://soundcloud.com/horeyua/sets/horey</t>
  </si>
  <si>
    <t>Harmata</t>
  </si>
  <si>
    <t>Заряджай!</t>
  </si>
  <si>
    <t>https://www.instagram.com/harmataband/</t>
  </si>
  <si>
    <t>https://music.youtube.com/playlist?list=OLAK5uy_nElRRxfM-ZTIUaY13uyTge0gwN8CCrzCo</t>
  </si>
  <si>
    <t>Fall Winter Two Thousand 19' Slash 20'</t>
  </si>
  <si>
    <t>https://www.facebook.com/hasGotten/</t>
  </si>
  <si>
    <t>https://music.youtube.com/playlist?list=OLAK5uy_mFgt7asyH6RhhSt05lpenGHuZ75ZR-vXM</t>
  </si>
  <si>
    <t>Haspyd</t>
  </si>
  <si>
    <t>Перехрестя двох вітрів</t>
  </si>
  <si>
    <t>hard rock</t>
  </si>
  <si>
    <t>Eternal Winter Records</t>
  </si>
  <si>
    <t>https://www.facebook.com/haspyd</t>
  </si>
  <si>
    <t>https://music.youtube.com/watch?v=ft_puFOPYok&amp;list=OLAK5uy_l7F7uJPagy-C3nqla1q3BbPzI9XhQYI5w</t>
  </si>
  <si>
    <t>hatroneli</t>
  </si>
  <si>
    <t>Design</t>
  </si>
  <si>
    <t>Peauty Fute</t>
  </si>
  <si>
    <t>https://www.instagram.com/ostudinov/</t>
  </si>
  <si>
    <t>https://peautyfute.bandcamp.com/album/design</t>
  </si>
  <si>
    <t>Nayultryn</t>
  </si>
  <si>
    <t>https://music.youtube.com/playlist?list=OLAK5uy_nv_wy-pTrGanybsXG6JkBBmlQ6hdke-3E</t>
  </si>
  <si>
    <t>HAWX</t>
  </si>
  <si>
    <t>Human</t>
  </si>
  <si>
    <t>https://www.instagram.com/hawx_x/</t>
  </si>
  <si>
    <t>https://music.youtube.com/playlist?list=OLAK5uy_l6GRUAmu4B10YqLfC6ps6LpvsYbw41Ut0</t>
  </si>
  <si>
    <t>Heinali</t>
  </si>
  <si>
    <t>Madrigals</t>
  </si>
  <si>
    <t>Injazero Records</t>
  </si>
  <si>
    <t>https://www.instagram.com/heinalimusic/</t>
  </si>
  <si>
    <t>https://music.youtube.com/playlist?list=OLAK5uy_ktZ01uwpwHnPzetdvwcJwqPv9xh5j74Q8</t>
  </si>
  <si>
    <t>Heinali та Михайло Балог</t>
  </si>
  <si>
    <t>A Mechanical Bird in an Electric Garden</t>
  </si>
  <si>
    <t>https://music.youtube.com/playlist?list=OLAK5uy_m0oH0XYk859lyJ_7vg3sshdRYyPWQQa9I</t>
  </si>
  <si>
    <t>Hell:on</t>
  </si>
  <si>
    <t>Scythian Stamm</t>
  </si>
  <si>
    <t>Hell Serpent Music</t>
  </si>
  <si>
    <t>https://www.facebook.com/HellonOfficial/</t>
  </si>
  <si>
    <t>https://music.youtube.com/playlist?list=OLAK5uy_lzdb_vCuVC2YHv7_aKkAxSNcapk43VSdY</t>
  </si>
  <si>
    <t>Hidden Element</t>
  </si>
  <si>
    <t>Comparisons</t>
  </si>
  <si>
    <t>Thousand Kisses Place</t>
  </si>
  <si>
    <t>https://www.facebook.com/hiddenelementua</t>
  </si>
  <si>
    <t>https://music.youtube.com/playlist?list=OLAK5uy_lqEOiQUMlxM6QUFy3o8dfqqqUozjuSpgM</t>
  </si>
  <si>
    <t>Kontinuum</t>
  </si>
  <si>
    <t>https://music.youtube.com/playlist?list=OLAK5uy_myE4HX3cj0SD6lZJVeHDYAa8a6RXhSGJA</t>
  </si>
  <si>
    <t>HOBOSS</t>
  </si>
  <si>
    <t>Lounge Feeling</t>
  </si>
  <si>
    <t>https://www.instagram.com/hoboss.are.here/</t>
  </si>
  <si>
    <t>https://music.youtube.com/playlist?list=OLAK5uy_kGOdV0vSwgYJl5xImp0B-uF7qzRPXt0C0</t>
  </si>
  <si>
    <t>I Miss My Death</t>
  </si>
  <si>
    <t>Mysto</t>
  </si>
  <si>
    <t>https://www.facebook.com/imissmydeath/</t>
  </si>
  <si>
    <t>https://music.youtube.com/watch?v=oCcWe9LWt4g&amp;list=OLAK5uy_lb9G4_vKn8uB6syyEXwUKYyncR7CrrzIE</t>
  </si>
  <si>
    <t>IDFX</t>
  </si>
  <si>
    <t>Дикие Сердцем</t>
  </si>
  <si>
    <t>Слушай Сюда</t>
  </si>
  <si>
    <t>https://www.instagram.com/idfx.idfx/</t>
  </si>
  <si>
    <t>https://music.youtube.com/playlist?list=OLAK5uy_mJlQ-2HMRxt8Wk65MrUKgjlcOdA2jDRPA</t>
  </si>
  <si>
    <t>Монохром</t>
  </si>
  <si>
    <t>https://www.facebook.com/IDXO-101166337969971/</t>
  </si>
  <si>
    <t>https://music.youtube.com/playlist?list=OLAK5uy_n1tPpdQKEl1CQ1dNNRmKVMjzBwrRSStrk</t>
  </si>
  <si>
    <t>Ieschure</t>
  </si>
  <si>
    <t>Cold Stars Of Eternity</t>
  </si>
  <si>
    <t>https://www.facebook.com/ieschure</t>
  </si>
  <si>
    <t>https://ieschure.bandcamp.com/album/cold-stars-of-eternity</t>
  </si>
  <si>
    <t>Phantoms Of God</t>
  </si>
  <si>
    <t>https://ieschure.bandcamp.com/album/phantoms-of-god</t>
  </si>
  <si>
    <t>Ignea</t>
  </si>
  <si>
    <t>The Realms of Fire and Death</t>
  </si>
  <si>
    <t>https://www.facebook.com/ignea.band</t>
  </si>
  <si>
    <t>https://music.youtube.com/playlist?list=OLAK5uy_kj4sLW-mK8MfRJJo-tnNyLHDHbXpX346k</t>
  </si>
  <si>
    <t>IMLA</t>
  </si>
  <si>
    <t>Joker</t>
  </si>
  <si>
    <t>https://www.facebook.com/IMLABAND/</t>
  </si>
  <si>
    <t>https://music.youtube.com/playlist?list=OLAK5uy_m-nld7NCVWIbBS8diy6DJHTeFha9u32dk</t>
  </si>
  <si>
    <t>Inner Suffering</t>
  </si>
  <si>
    <t>Summer Ends</t>
  </si>
  <si>
    <t>post-rock</t>
  </si>
  <si>
    <t>Tulsa, USA</t>
  </si>
  <si>
    <t>https://www.facebook.com/Inner-Suffering-164436420866143/</t>
  </si>
  <si>
    <t>https://innersuffering.bandcamp.com/album/summer-ends</t>
  </si>
  <si>
    <t>Internet</t>
  </si>
  <si>
    <t>SYSTEMASYSTEM</t>
  </si>
  <si>
    <t>https://www.facebook.com/IslandInside/</t>
  </si>
  <si>
    <t>https://music.youtube.com/playlist?list=OLAK5uy_l0XhQvbwBW7SHn_ii2tbYtIc1hqpSYMeM</t>
  </si>
  <si>
    <t>Ivan Dorn &amp; Seven Davis Jr.</t>
  </si>
  <si>
    <t>Numbers</t>
  </si>
  <si>
    <t>https://www.instagram.com/dorn_ivan/</t>
  </si>
  <si>
    <t>https://music.youtube.com/playlist?list=OLAK5uy_kYClQ9G8GtsxS_C7AMeRq1MiXfW8FDCck</t>
  </si>
  <si>
    <t>Jointjay</t>
  </si>
  <si>
    <t>From Everywhere</t>
  </si>
  <si>
    <t>https://www.instagram.com/joint.jay/</t>
  </si>
  <si>
    <t>https://music.youtube.com/playlist?list=OLAK5uy_l3tSElO8fyybKrCWU4mVguSlu7mFtYJoI</t>
  </si>
  <si>
    <t>Дурман</t>
  </si>
  <si>
    <t>https://www.facebook.com/jonathanlivingstonband/</t>
  </si>
  <si>
    <t>https://music.youtube.com/playlist?list=OLAK5uy_nAHEwZKC6wkw96m7577ayEqiD6cbhrt0U</t>
  </si>
  <si>
    <t>Back Two Me</t>
  </si>
  <si>
    <t>https://www.facebook.com/joneser99/</t>
  </si>
  <si>
    <t>https://music.youtube.com/playlist?list=OLAK5uy_mFvsM_3j05RTApNr9e00PG9LnoVq6cM6A</t>
  </si>
  <si>
    <t>Juntama</t>
  </si>
  <si>
    <t>Monogatari</t>
  </si>
  <si>
    <t>https://www.facebook.com/Juntama-101822478175177/</t>
  </si>
  <si>
    <t>https://music.youtube.com/playlist?list=OLAK5uy_lteIMt2dIgROMOryZM4ZpvLwONY7M9C6Y</t>
  </si>
  <si>
    <t>Karoon</t>
  </si>
  <si>
    <t>Silska Mistyka</t>
  </si>
  <si>
    <t>https://www.instagram.com/karoonband/</t>
  </si>
  <si>
    <t>https://music.youtube.com/playlist?list=OLAK5uy_kt7FZQdtO2GDjoSSiYpHVYFU1ZJovKJ6E</t>
  </si>
  <si>
    <t>Kaswarh</t>
  </si>
  <si>
    <t>M45•ΠΛΕΙΆΔΕΣ</t>
  </si>
  <si>
    <t>https://www.facebook.com/lugburzsleed/</t>
  </si>
  <si>
    <t>https://lugburzsleed.bandcamp.com/album/m45</t>
  </si>
  <si>
    <t>Katarina Gryvul</t>
  </si>
  <si>
    <t>Inside the Creatures</t>
  </si>
  <si>
    <t>Kraków</t>
  </si>
  <si>
    <t>Cracow</t>
  </si>
  <si>
    <t>https://www.instagram.com/katarina_gryvul/</t>
  </si>
  <si>
    <t>https://music.youtube.com/watch?v=V7bPAjv-XkA&amp;list=OLAK5uy_n8BAIRxz7OimH05vjXuwbesqrsyJD_8d8</t>
  </si>
  <si>
    <t>Katarina Gryvul, Nastya Vogan, Tofudj, Maryana Klochko, Voin Oruwu, Recid, John Object, Genetica</t>
  </si>
  <si>
    <t>Intermission</t>
  </si>
  <si>
    <t>Standard Deviation</t>
  </si>
  <si>
    <t>https://music.youtube.com/playlist?list=OLAK5uy_mKXFzVrCgtFHwHf3AuRRKfrn7hk96M_nQ</t>
  </si>
  <si>
    <t>Khors</t>
  </si>
  <si>
    <t>Де Слово Набуває Вічності</t>
  </si>
  <si>
    <t>Ashen Dominion</t>
  </si>
  <si>
    <t>https://www.facebook.com/Khorsband</t>
  </si>
  <si>
    <t>https://music.youtube.com/playlist?list=OLAK5uy_neRaLjnFGcZ0jUmIdYkMVH5erjA1Ux2os</t>
  </si>
  <si>
    <t>King Imagine</t>
  </si>
  <si>
    <t>Autumn Fall</t>
  </si>
  <si>
    <t>Mavka</t>
  </si>
  <si>
    <t>https://www.facebook.com/KingImagineUA/</t>
  </si>
  <si>
    <t>https://music.youtube.com/watch?v=NXQc5Qqs5L0&amp;list=OLAK5uy_nhrdfl6CoPbSgR0GKrlcikAmf8ALntVYI</t>
  </si>
  <si>
    <t>King Imagine &amp; Dararat Chemnasiri</t>
  </si>
  <si>
    <t>Abstract Experience</t>
  </si>
  <si>
    <t>https://kingimagine2.bandcamp.com/album/abstract-experience</t>
  </si>
  <si>
    <t>Acts &amp; Moods</t>
  </si>
  <si>
    <t>https://kingimagine2.bandcamp.com/album/acts-moods</t>
  </si>
  <si>
    <t>Acts &amp; Moods Part 2</t>
  </si>
  <si>
    <t>https://kingimagine2.bandcamp.com/album/acts-moods-part-2</t>
  </si>
  <si>
    <t>King Imagine &amp; Genesis Breyer P-Orridge</t>
  </si>
  <si>
    <t>Object 23 (For Gen)</t>
  </si>
  <si>
    <t>SKP Records</t>
  </si>
  <si>
    <t>https://skprecords.bandcamp.com/album/king-imagine-genesis-breyer-p-orridge-object-23-for-gen</t>
  </si>
  <si>
    <t>KLIM beats</t>
  </si>
  <si>
    <t>Monochrome</t>
  </si>
  <si>
    <t>https://www.facebook.com/klimbeatsmusic/</t>
  </si>
  <si>
    <t>https://music.youtube.com/playlist?list=OLAK5uy_latTa6EQZInybSwulrJwR8VY7CGwHaiVU</t>
  </si>
  <si>
    <t>Snippets of Life</t>
  </si>
  <si>
    <t>https://music.youtube.com/playlist?list=OLAK5uy_mHupegT2820giLYj9w4DwZJW08qaH3c7w</t>
  </si>
  <si>
    <t>Vibrations</t>
  </si>
  <si>
    <t>https://music.youtube.com/playlist?list=OLAK5uy_mcKdavJMLilxHC6xvUw7hPJfju3pJCMb4</t>
  </si>
  <si>
    <t>Koloah</t>
  </si>
  <si>
    <t>Borderlines</t>
  </si>
  <si>
    <t>https://www.instagram.com/koloah/</t>
  </si>
  <si>
    <t>https://music.youtube.com/playlist?list=OLAK5uy_lUPF2b-PbuEFg5dIIXPul3CX2wzOZMg2Y</t>
  </si>
  <si>
    <t>Vacuus Verus Victoria</t>
  </si>
  <si>
    <t>Salon Imaginalis</t>
  </si>
  <si>
    <t>https://music.youtube.com/playlist?list=OLAK5uy_nU-r7uP7ukchCBK7-lKUYlcJr5VSC3kA8</t>
  </si>
  <si>
    <t>Korypheus</t>
  </si>
  <si>
    <t>Over the Rainbow</t>
  </si>
  <si>
    <t>https://www.facebook.com/Korypheusband/</t>
  </si>
  <si>
    <t>https://music.youtube.com/watch?v=o1DyuM2_okE&amp;list=OLAK5uy_mdV0youcGfttbAdBD_XYBcDoASY-NsoiA</t>
  </si>
  <si>
    <t>Kotra</t>
  </si>
  <si>
    <t>Namir</t>
  </si>
  <si>
    <t>idm / experimental</t>
  </si>
  <si>
    <t>kvitnu</t>
  </si>
  <si>
    <t>https://www.facebook.com/kotra.artist/</t>
  </si>
  <si>
    <t>https://music.youtube.com/playlist?list=OLAK5uy_lYW9UCgqqL21-0O-4xGW12L-cdmvo9SSE</t>
  </si>
  <si>
    <t>Time's Not Real</t>
  </si>
  <si>
    <t>https://www.facebook.com/krapkakomamusic/</t>
  </si>
  <si>
    <t>https://music.youtube.com/playlist?list=OLAK5uy_mFeBJnEUh_cI6dMqpd8TIWggYCHz406fw</t>
  </si>
  <si>
    <t>Krechet</t>
  </si>
  <si>
    <t>Пишність</t>
  </si>
  <si>
    <t>https://www.facebook.com/Krechetofficial/</t>
  </si>
  <si>
    <t>https://music.youtube.com/playlist?list=OLAK5uy_m7KMRLNBw2yDfSSEDR_85Tk01-zNKkJ4g</t>
  </si>
  <si>
    <t>KRIKK LAZE</t>
  </si>
  <si>
    <t>Кем я хочу стать когда вырасту</t>
  </si>
  <si>
    <t>Дебальцеве</t>
  </si>
  <si>
    <t>Debaltseve</t>
  </si>
  <si>
    <t>https://twitter.com/saykrikky</t>
  </si>
  <si>
    <t>https://soundcloud.com/saykrikky/sets/who-i-wanna-be</t>
  </si>
  <si>
    <t>Kulshenka</t>
  </si>
  <si>
    <t>Хто Захистить Від Повені Дерева</t>
  </si>
  <si>
    <t>https://www.instagram.com/kulshenka_official/</t>
  </si>
  <si>
    <t>https://music.youtube.com/playlist?list=OLAK5uy_k9OYqCteOt4BQYsBfjJFSP6Z8ROMnZA14</t>
  </si>
  <si>
    <t>kumglv</t>
  </si>
  <si>
    <t>mayday</t>
  </si>
  <si>
    <t>https://www.facebook.com/kumglv/</t>
  </si>
  <si>
    <t>https://music.youtube.com/playlist?list=OLAK5uy_lHpjIk7QDsrbpPPqoB9J_TSSV8Mph-z0Y</t>
  </si>
  <si>
    <t>KYIVSTONER</t>
  </si>
  <si>
    <t xml:space="preserve">ЛЮТАЯ ПОПСА
</t>
  </si>
  <si>
    <t>https://www.instagram.com/kyivstoner/</t>
  </si>
  <si>
    <t>https://music.youtube.com/playlist?list=OLAK5uy_nA1tZQUlXpg5SdhP2GJi9V7qiVTeIkW8Y</t>
  </si>
  <si>
    <t>Будда</t>
  </si>
  <si>
    <t xml:space="preserve">Львів </t>
  </si>
  <si>
    <t xml:space="preserve">Lviv </t>
  </si>
  <si>
    <t>https://www.facebook.com/kysla.official</t>
  </si>
  <si>
    <t>https://music.youtube.com/playlist?list=OLAK5uy_nridCH7Z7m6SZbicTxm3B-gqN8WbqD5hM</t>
  </si>
  <si>
    <t>Diluvian Beat</t>
  </si>
  <si>
    <t>mix</t>
  </si>
  <si>
    <t>https://www.facebook.com/lahorsabianca</t>
  </si>
  <si>
    <t>https://music.youtube.com/playlist?list=OLAK5uy_lnQhhvgkvpaRphDWuo9muzsl9te8qFGBg</t>
  </si>
  <si>
    <t>Layaboutguy</t>
  </si>
  <si>
    <t>MIASMA</t>
  </si>
  <si>
    <t>https://www.instagram.com/layaboutguy/</t>
  </si>
  <si>
    <t>https://music.youtube.com/watch?v=4TTFHKNU_Ic&amp;list=OLAK5uy_ngiGZBWhtbldQCCwvX01cQRLZLLZSdJzE</t>
  </si>
  <si>
    <t>Le Cru</t>
  </si>
  <si>
    <t>LANTUKH</t>
  </si>
  <si>
    <t>https://www.facebook.com/lecruband/</t>
  </si>
  <si>
    <t>https://soundcloud.com/user-396639859/sets/lantukh-1</t>
  </si>
  <si>
    <t>Levyy Mc</t>
  </si>
  <si>
    <t>ua Реп</t>
  </si>
  <si>
    <t>4k4 music</t>
  </si>
  <si>
    <t>https://www.instagram.com/levyy_mc/</t>
  </si>
  <si>
    <t>https://music.youtube.com/watch?v=HgW4qk47Euc&amp;list=OLAK5uy_nHk7gtrKSFfj0zSXEQQYzdEbb0UkH-xyM</t>
  </si>
  <si>
    <t>Lil Morty</t>
  </si>
  <si>
    <t>LIL MORTY 2</t>
  </si>
  <si>
    <t>https://www.instagram.com/dirtymorty/</t>
  </si>
  <si>
    <t>https://music.youtube.com/playlist?list=OLAK5uy_mrTPLB7auhgwj2nFPb0qFx9C_43TgRIus</t>
  </si>
  <si>
    <t>LILOVIY</t>
  </si>
  <si>
    <t>Тільки рай</t>
  </si>
  <si>
    <t>https://www.instagram.com/liloviymusic/</t>
  </si>
  <si>
    <t>https://music.youtube.com/playlist?list=OLAK5uy_lBrrVUDr-g-pIoOr7urvEU4Nh1jWLvzes</t>
  </si>
  <si>
    <t>limlimsen</t>
  </si>
  <si>
    <t>More Stubborn</t>
  </si>
  <si>
    <t>Луганськ</t>
  </si>
  <si>
    <t>Luhansk</t>
  </si>
  <si>
    <t>https://soundcloud.com/lkd_dragon/sets/limlimsen-more-stubborn</t>
  </si>
  <si>
    <t>Little Violence</t>
  </si>
  <si>
    <t>Did You Feed the Cat?</t>
  </si>
  <si>
    <t>Corbin Co.</t>
  </si>
  <si>
    <t>https://www.instagram.com/littleviolenceofficial/</t>
  </si>
  <si>
    <t>https://music.youtube.com/playlist?list=OLAK5uy_mJGX5lU7iFZ8VC7EgPMlm1KYzYJGsC0yA</t>
  </si>
  <si>
    <t>L V I V</t>
  </si>
  <si>
    <t>https://music.youtube.com/playlist?list=OLAK5uy_mDKDFwAZV3OW-mg2LH7vd7qzdI2LPa0jY</t>
  </si>
  <si>
    <t>Lost Message</t>
  </si>
  <si>
    <t>Зупини мить, Ч. 2</t>
  </si>
  <si>
    <t>Суми</t>
  </si>
  <si>
    <t>Sumy</t>
  </si>
  <si>
    <t>https://www.facebook.com/lostmessageband/?ref=page_internal</t>
  </si>
  <si>
    <t>https://music.youtube.com/playlist?list=OLAK5uy_kBuwdwc8bBxXubHABUG2hmbyaBp1qSuRI</t>
  </si>
  <si>
    <t>M1SHKA</t>
  </si>
  <si>
    <t>In Love</t>
  </si>
  <si>
    <t>A-Z Music</t>
  </si>
  <si>
    <t>https://www.instagram.com/mishka_the1/</t>
  </si>
  <si>
    <t>https://music.youtube.com/playlist?list=OLAK5uy_lImDstPoxDuUAfngnEIRucyV-LKWG7IO8</t>
  </si>
  <si>
    <t>Citymonk</t>
  </si>
  <si>
    <t>alternative folk</t>
  </si>
  <si>
    <t>Ears of Bears</t>
  </si>
  <si>
    <t>https://www.facebook.com/makelikeatreeband</t>
  </si>
  <si>
    <t>https://music.youtube.com/playlist?list=OLAK5uy_mvtK4ZN5ZgAyTh9O3Md_cLwodQENRNYgU</t>
  </si>
  <si>
    <t>Makovka</t>
  </si>
  <si>
    <t>Мені й самому норм</t>
  </si>
  <si>
    <t>https://www.facebook.com/makovkamusic/</t>
  </si>
  <si>
    <t>https://music.youtube.com/watch?v=Ee2K2BLnNIw&amp;list=OLAK5uy_mfkQN_rHAEYTmzcqQd7nlz5V9pYQoKudA</t>
  </si>
  <si>
    <t>Mama13</t>
  </si>
  <si>
    <t>еще одну</t>
  </si>
  <si>
    <t>https://www.instagram.com/mama.13/</t>
  </si>
  <si>
    <t>https://music.youtube.com/playlist?list=OLAK5uy_ldmuPrXNcIMaeStC9Bc7FwR22q14s5dXI</t>
  </si>
  <si>
    <t>Man from Light</t>
  </si>
  <si>
    <t>Switch</t>
  </si>
  <si>
    <t>https://www.facebook.com/manfromlightUA</t>
  </si>
  <si>
    <t>https://music.youtube.com/playlist?list=OLAK5uy_kBzAuUzUZ5jMCe22fi1-84cjx0mzU_OI8</t>
  </si>
  <si>
    <t>Long Life</t>
  </si>
  <si>
    <t>https://www.facebook.com/mndrndck/</t>
  </si>
  <si>
    <t>https://music.youtube.com/playlist?list=OLAK5uy_nm5qE2LFbRTPFdNR7cPiUfQrsNcFQldw4</t>
  </si>
  <si>
    <t>marisha</t>
  </si>
  <si>
    <t>Earthly Things</t>
  </si>
  <si>
    <t>dream pop</t>
  </si>
  <si>
    <t>https://www.instagram.com/m.rrrisha/</t>
  </si>
  <si>
    <t>https://marisha.bandcamp.com/album/earthly-things</t>
  </si>
  <si>
    <t>Matilda</t>
  </si>
  <si>
    <t>en, ua</t>
  </si>
  <si>
    <t>https://music.youtube.com/playlist?list=OLAK5uy_k-tWEk5na-j1OdaD4woy61UhOK0KurvJU</t>
  </si>
  <si>
    <t>Mauser</t>
  </si>
  <si>
    <t>Self​-​Titled</t>
  </si>
  <si>
    <t>Jenny Records</t>
  </si>
  <si>
    <t>https://www.facebook.com/mauserhardcore/</t>
  </si>
  <si>
    <t>https://mauserhc.bandcamp.com/album/self-titled</t>
  </si>
  <si>
    <t>Maxim Shalygin</t>
  </si>
  <si>
    <t>Maze of Pleasures</t>
  </si>
  <si>
    <t>Amsterdam, Netherlands</t>
  </si>
  <si>
    <t>https://www.instagram.com/maximshalygin/</t>
  </si>
  <si>
    <t>https://music.youtube.com/playlist?list=OLAK5uy_mG4o4hSmFkPFMTOz-rYgh2RHze9aG8DyM</t>
  </si>
  <si>
    <t>Megapolis Witches</t>
  </si>
  <si>
    <t>Angry Kid</t>
  </si>
  <si>
    <t>https://www.facebook.com/megapolis.witches/</t>
  </si>
  <si>
    <t>https://music.youtube.com/watch?v=9GFfNdRfI8E&amp;list=OLAK5uy_kutdxyEnDtLYcRQpFOle_hECrlqNuZvdo</t>
  </si>
  <si>
    <t>MENTHOL</t>
  </si>
  <si>
    <t>Так Должно Быть</t>
  </si>
  <si>
    <t>Сєвєродонецьк</t>
  </si>
  <si>
    <t>Sievierodonetsk</t>
  </si>
  <si>
    <t>https://www.instagram.com/menthol_rockband/</t>
  </si>
  <si>
    <t>https://music.youtube.com/playlist?list=OLAK5uy_nwe-woPmgtHenBSL6ebrE9H-plyidwTPY</t>
  </si>
  <si>
    <t>MIA PORTA</t>
  </si>
  <si>
    <t>Ways, Walls, Distance</t>
  </si>
  <si>
    <t>https://www.instagram.com/mia.porta.music/</t>
  </si>
  <si>
    <t>https://music.youtube.com/playlist?list=OLAK5uy_lCut4Cd4mM3lemIy2uheQr-A3A-Hg42qs</t>
  </si>
  <si>
    <t>MILKOVSKYI</t>
  </si>
  <si>
    <t>Человек с дождём в голове</t>
  </si>
  <si>
    <t>Navigator Records</t>
  </si>
  <si>
    <t>https://www.instagram.com/zhenyamilkovskiy/</t>
  </si>
  <si>
    <t>https://music.youtube.com/playlist?list=OLAK5uy_nCgimaFObS6NThPeaopO4Zwgfi2Zx-wgU</t>
  </si>
  <si>
    <t>Low Light</t>
  </si>
  <si>
    <t>Re:Search</t>
  </si>
  <si>
    <t>https://www.facebook.com/monoconda/</t>
  </si>
  <si>
    <t>https://music.youtube.com/playlist?list=OLAK5uy_np74jz3Xc-TkxTgR-4MO2kLfndDlJGU3Q</t>
  </si>
  <si>
    <t>MONOTRONIQUE</t>
  </si>
  <si>
    <t>MAAAAAAAD</t>
  </si>
  <si>
    <t>Hyperboloid Records</t>
  </si>
  <si>
    <t>https://www.instagram.com/monotronique1/</t>
  </si>
  <si>
    <t>https://music.youtube.com/playlist?list=OLAK5uy_nn1vsr7-PkOUXq27w6KbHQEuZ2Rm_DWto</t>
  </si>
  <si>
    <t>Monsto</t>
  </si>
  <si>
    <t>Changes</t>
  </si>
  <si>
    <t>The Trouble Tribe</t>
  </si>
  <si>
    <t>https://www.instagram.com/themonsto/</t>
  </si>
  <si>
    <t>https://music.youtube.com/playlist?list=OLAK5uy_mTkkqnTxdWJKgNXXv9zg2scas9XQycX5k</t>
  </si>
  <si>
    <t>Moon Avenue</t>
  </si>
  <si>
    <t>Почаїв</t>
  </si>
  <si>
    <t>Pochaiv</t>
  </si>
  <si>
    <t>1821737 Records DK</t>
  </si>
  <si>
    <t>https://www.instagram.com/moonavenue_band/</t>
  </si>
  <si>
    <t>Mortebound</t>
  </si>
  <si>
    <t>It is a future, it is pointless</t>
  </si>
  <si>
    <t>chaotic metal</t>
  </si>
  <si>
    <t>https://www.facebook.com/mortebound</t>
  </si>
  <si>
    <t>https://mortebound.bandcamp.com/album/it-is-a-future-it-is-pointless</t>
  </si>
  <si>
    <t>Morwan</t>
  </si>
  <si>
    <t>Зола-Земля</t>
  </si>
  <si>
    <t>Feel It Records</t>
  </si>
  <si>
    <t>https://www.facebook.com/morwano</t>
  </si>
  <si>
    <t>https://music.youtube.com/playlist?list=OLAK5uy_kGkgu19T_T6iST8rkkH69bluH7aWqaY4s</t>
  </si>
  <si>
    <t>Motorpig</t>
  </si>
  <si>
    <t>Tesla Coil</t>
  </si>
  <si>
    <t>drone ambient</t>
  </si>
  <si>
    <t>https://www.facebook.com/themotorpig</t>
  </si>
  <si>
    <t>https://motorpig.bandcamp.com/album/tesla-coil</t>
  </si>
  <si>
    <t>9 минут</t>
  </si>
  <si>
    <t>A-post</t>
  </si>
  <si>
    <t>https://www.facebook.com/mbreezeofficial</t>
  </si>
  <si>
    <t>https://music.youtube.com/playlist?list=OLAK5uy_lRvyoq0liOayKpaiifAVwbGXnEoUlWPxY</t>
  </si>
  <si>
    <t>MOZGI</t>
  </si>
  <si>
    <t>kyivstyle</t>
  </si>
  <si>
    <t>Mozgi Entertainment</t>
  </si>
  <si>
    <t>https://www.instagram.com/mozgiband/</t>
  </si>
  <si>
    <t>https://music.youtube.com/playlist?list=OLAK5uy_lngXhRnIj4_V8hAGYwaL0kWLHY20TNIuk</t>
  </si>
  <si>
    <t>Mr.Gray</t>
  </si>
  <si>
    <t>Хто ми є</t>
  </si>
  <si>
    <t>https://www.facebook.com/mr.grayodessa</t>
  </si>
  <si>
    <t>https://mrgrayod.bandcamp.com/album/-</t>
  </si>
  <si>
    <t>Murmurosi</t>
  </si>
  <si>
    <t>Bohutyn</t>
  </si>
  <si>
    <t>Montréal</t>
  </si>
  <si>
    <t>https://www.instagram.com/murmurosi/</t>
  </si>
  <si>
    <t>https://music.youtube.com/playlist?list=OLAK5uy_lQrjq1UW0y4CWWy4hMOzFm7QDKYMBX20o</t>
  </si>
  <si>
    <t>Na-Hag</t>
  </si>
  <si>
    <t>Howl of Nature</t>
  </si>
  <si>
    <t>https://www.facebook.com/nahag</t>
  </si>
  <si>
    <t>https://music.youtube.com/watch?v=zFiQvUbMOcY&amp;list=OLAK5uy_kAg42Fdq6CsDqdQvoAfjdTAB_-G0JC0wY</t>
  </si>
  <si>
    <t>narky_one</t>
  </si>
  <si>
    <t>Романтика мертва</t>
  </si>
  <si>
    <t>https://soundcloud.com/narky_one</t>
  </si>
  <si>
    <t>https://soundcloud.com/narky_one/sets/romantika-mertva-ep</t>
  </si>
  <si>
    <t>Nataly</t>
  </si>
  <si>
    <t>Phone Calls</t>
  </si>
  <si>
    <t>Warsaw, Poland.</t>
  </si>
  <si>
    <t>Warsaw, Poland</t>
  </si>
  <si>
    <t>MadCity</t>
  </si>
  <si>
    <t>https://www.facebook.com/sheisnataly</t>
  </si>
  <si>
    <t>https://music.youtube.com/playlist?list=OLAK5uy_mWWjttEt6fDwn_vCl78e4LWsqKOT35iqg</t>
  </si>
  <si>
    <t>Natural Spirit</t>
  </si>
  <si>
    <t>Під серпом часу</t>
  </si>
  <si>
    <t>https://www.facebook.com/naturalspiritmetal</t>
  </si>
  <si>
    <t>https://music.youtube.com/playlist?list=OLAK5uy_n6vllKSlYaP42EAOASBjdScvx7vRUmf08</t>
  </si>
  <si>
    <t>Naughty Saw</t>
  </si>
  <si>
    <t>Three Rituals</t>
  </si>
  <si>
    <t>https://www.facebook.com/nghtsw/</t>
  </si>
  <si>
    <t>https://naughtysaw.bandcamp.com/album/three-rituals</t>
  </si>
  <si>
    <t>NAVKA</t>
  </si>
  <si>
    <t>Україна в піснях</t>
  </si>
  <si>
    <t>https://www.instagram.com/navka_official/</t>
  </si>
  <si>
    <t>https://music.youtube.com/playlist?list=OLAK5uy_maisJzQ6ccktCackD3DugB0ERpV5qHdfs</t>
  </si>
  <si>
    <t>Nene H / Poly Chain</t>
  </si>
  <si>
    <t>https://standard-deviation.bandcamp.com/album/standard-deviation</t>
  </si>
  <si>
    <t>NEONKNIGHT</t>
  </si>
  <si>
    <t>Wrong</t>
  </si>
  <si>
    <t>https://www.instagram.com/neonknighttt/</t>
  </si>
  <si>
    <t>https://music.youtube.com/playlist?list=OLAK5uy_mUSMYiYjVw2yNuWte3A9_VtPvQkqik5mk</t>
  </si>
  <si>
    <t>Nerguth</t>
  </si>
  <si>
    <t>Inlusio Aeternum</t>
  </si>
  <si>
    <t>atmospheric black metal</t>
  </si>
  <si>
    <t>https://www.facebook.com/alex.nerguth</t>
  </si>
  <si>
    <t>https://nerguth.bandcamp.com/album/inlusio-aeternum</t>
  </si>
  <si>
    <t>neyemia grue</t>
  </si>
  <si>
    <t>blue​-​hearted</t>
  </si>
  <si>
    <t>Суми, Івано-Франківсь</t>
  </si>
  <si>
    <t>Sumy, Ivano-Frankivsk</t>
  </si>
  <si>
    <t>notyet</t>
  </si>
  <si>
    <t>https://neyemiagrue.bandcamp.com/releases</t>
  </si>
  <si>
    <t>https://music.youtube.com/playlist?list=OLAK5uy_m3KeSA5q9ogbtntrldmkn8_s6fzqO86Hg</t>
  </si>
  <si>
    <t>Nights Fall Fast</t>
  </si>
  <si>
    <t>From the Remains</t>
  </si>
  <si>
    <t>https://www.instagram.com/nightsfallfast/</t>
  </si>
  <si>
    <t>https://music.youtube.com/playlist?list=OLAK5uy_ntAEP7gjLfVO3jujSOlvO1W_g35MP5dQY</t>
  </si>
  <si>
    <t>Ningen​-​girai</t>
  </si>
  <si>
    <t>Aggravation</t>
  </si>
  <si>
    <t>https://www.facebook.com/hatefulsludge</t>
  </si>
  <si>
    <t>https://ningen-girai.bandcamp.com/releases</t>
  </si>
  <si>
    <t>NK</t>
  </si>
  <si>
    <t>Ecléctica</t>
  </si>
  <si>
    <t>pop latino</t>
  </si>
  <si>
    <t>es</t>
  </si>
  <si>
    <t>Nice2Cu</t>
  </si>
  <si>
    <t>https://www.instagram.com/kamenskux/</t>
  </si>
  <si>
    <t>https://music.youtube.com/playlist?list=OLAK5uy_kIdDbarnPW1aPcVrxQnmYKUUTz1ku7hnk</t>
  </si>
  <si>
    <t>Nooit</t>
  </si>
  <si>
    <t>GS​-​I</t>
  </si>
  <si>
    <t xml:space="preserve"> </t>
  </si>
  <si>
    <t>https://nooit.bandcamp.com/</t>
  </si>
  <si>
    <t>https://nooit.bandcamp.com/album/gs-i</t>
  </si>
  <si>
    <t>Nota Bene Chamber Group</t>
  </si>
  <si>
    <t>Masterpieces of 70s-90s Ukrainian music</t>
  </si>
  <si>
    <t>https://www.facebook.com/NBChamberGroup/</t>
  </si>
  <si>
    <t>https://soundcloud.com/user-767782803/sets/masterpieces-of-70s-90s-ukrainian-music</t>
  </si>
  <si>
    <t>Noutro</t>
  </si>
  <si>
    <t>No Show</t>
  </si>
  <si>
    <t>french pop</t>
  </si>
  <si>
    <t>fr</t>
  </si>
  <si>
    <t>Lyon, France</t>
  </si>
  <si>
    <t>iMD-NOUTRO_RECS</t>
  </si>
  <si>
    <t>https://www.facebook.com/noutromusic/</t>
  </si>
  <si>
    <t>https://music.youtube.com/playlist?list=OLAK5uy_mGtNA1sFr95oFTDUs9dkTcVurJUF3m3IM</t>
  </si>
  <si>
    <t>nug</t>
  </si>
  <si>
    <t>Alter Ego</t>
  </si>
  <si>
    <t>https://www.facebook.com/nugband/</t>
  </si>
  <si>
    <t>https://music.youtube.com/playlist?list=OLAK5uy_kJ_CKwHT57T4nZkMs3gDBmXX8HgIZdSCA</t>
  </si>
  <si>
    <t>OCRAN</t>
  </si>
  <si>
    <t>BORDERLINER</t>
  </si>
  <si>
    <t>https://www.facebook.com/ocran.music/</t>
  </si>
  <si>
    <t>https://music.youtube.com/playlist?list=OLAK5uy_khHxFpC1P4qhv-6p4B0ZVaWkgs_fUoJb0</t>
  </si>
  <si>
    <t>https://music.youtube.com/playlist?list=OLAK5uy_mBDOv5cozqf_GjUMasQH-7A-I7-1TR9io</t>
  </si>
  <si>
    <t>Octopus Kraft</t>
  </si>
  <si>
    <t>Null</t>
  </si>
  <si>
    <t>Дрогобич</t>
  </si>
  <si>
    <t>Drohobych</t>
  </si>
  <si>
    <t>https://www.facebook.com/octopuskraft</t>
  </si>
  <si>
    <t>https://octopuskraft.bandcamp.com/album/null</t>
  </si>
  <si>
    <t>Ohdrina</t>
  </si>
  <si>
    <t>https://www.instagram.com/ohdrina/?hl=uk</t>
  </si>
  <si>
    <t>Oil Texture</t>
  </si>
  <si>
    <t>fog​/​under the bridge</t>
  </si>
  <si>
    <t>Rīga, Latvija</t>
  </si>
  <si>
    <t>https://www.facebook.com/oiltexturemusic</t>
  </si>
  <si>
    <t>https://oiltexture.bandcamp.com/album/fog-under-the-bridge</t>
  </si>
  <si>
    <t>Oleg Novosad</t>
  </si>
  <si>
    <t>Love</t>
  </si>
  <si>
    <t>1853535 Records DK</t>
  </si>
  <si>
    <t>https://www.instagram.com/oleg_newgarden/</t>
  </si>
  <si>
    <t>https://music.youtube.com/playlist?list=OLAK5uy_lifrILMyr3BtoUBLdSy7xg8R2WLf71n8s</t>
  </si>
  <si>
    <t>Oles</t>
  </si>
  <si>
    <t>Слово</t>
  </si>
  <si>
    <t>https://www.facebook.com/olestselyukh</t>
  </si>
  <si>
    <t>https://soundcloud.com/lesselyukh/sets/slovo</t>
  </si>
  <si>
    <t>Olga Mykytenko</t>
  </si>
  <si>
    <t>I vespri verdiani: Verdi Arias</t>
  </si>
  <si>
    <t>it</t>
  </si>
  <si>
    <t>Chandos</t>
  </si>
  <si>
    <t>https://www.olgamykytenko.com/contact.html</t>
  </si>
  <si>
    <t>https://music.youtube.com/playlist?list=OLAK5uy_mDnb0EIaejlsvXcBRgX5rbUCtpJjgZBeQ</t>
  </si>
  <si>
    <t>Альбом Жахів</t>
  </si>
  <si>
    <t>https://www.facebook.com/omanaband/</t>
  </si>
  <si>
    <t>https://music.youtube.com/playlist?list=OLAK5uy_lAYXvtl4PoGcfcGQUgwvOIoVLJRTcSF3s</t>
  </si>
  <si>
    <t>Omon Breaker</t>
  </si>
  <si>
    <t>Культура длинных ночей</t>
  </si>
  <si>
    <t>https://www.instagram.com/omon.breaker/?hl=uk</t>
  </si>
  <si>
    <t>https://music.youtube.com/playlist?list=OLAK5uy_l1BwZEql9C79mFlrDAsKGLsjuF_H1ju3c</t>
  </si>
  <si>
    <t>Spitfire</t>
  </si>
  <si>
    <t>https://music.youtube.com/playlist?list=OLAK5uy_l5LTEod-MOI9iTw_k3wvbdp7e5wwRMuF8</t>
  </si>
  <si>
    <t>Shivers</t>
  </si>
  <si>
    <t>Васильків</t>
  </si>
  <si>
    <t>Vasylkiv</t>
  </si>
  <si>
    <t>Robustfellow prods.</t>
  </si>
  <si>
    <t>https://www.facebook.com/oozegang/</t>
  </si>
  <si>
    <t>https://music.youtube.com/playlist?list=OLAK5uy_mJqFMUHPcUf6aaS8BQnPldRytiXGBtBKU</t>
  </si>
  <si>
    <t>Open Opera Ukraine Vocal Ensemble</t>
  </si>
  <si>
    <t>Partesny Concertos 17th-18th Centuries: M. Dyletsky / Anonyms</t>
  </si>
  <si>
    <t>vokal</t>
  </si>
  <si>
    <t>chu</t>
  </si>
  <si>
    <t>https://www.instagram.com/open.opera.ukraine/</t>
  </si>
  <si>
    <t>https://music.youtube.com/playlist?list=OLAK5uy_nb5xRr-CZoefLLDUEhLSnHlBKwvnAJql8</t>
  </si>
  <si>
    <t>Ormood</t>
  </si>
  <si>
    <t>Life Cycles</t>
  </si>
  <si>
    <t>https://www.facebook.com/ORMOOD</t>
  </si>
  <si>
    <t>https://ormood.bandcamp.com/album/life-cycles-full-album</t>
  </si>
  <si>
    <t>Orpheus Vokalensemble (Antonii Baryshevskyi)</t>
  </si>
  <si>
    <t>O schöne Nacht: Romantic Choral Music</t>
  </si>
  <si>
    <t>Carus</t>
  </si>
  <si>
    <t>https://www.facebook.com/bari6</t>
  </si>
  <si>
    <t>https://music.apple.com/us/album/o-sch%C3%B6ne-nacht-romantic-choral-music/1522947432</t>
  </si>
  <si>
    <t>OsmanStarkov</t>
  </si>
  <si>
    <t>Апатия</t>
  </si>
  <si>
    <t>https://www.instagram.com/theosmanstarkov/</t>
  </si>
  <si>
    <t>https://music.youtube.com/playlist?list=OLAK5uy_n24KQ3ai0SstC1S_ugvtf2m0azNL_msy8</t>
  </si>
  <si>
    <t>OTOY</t>
  </si>
  <si>
    <t>CVIT</t>
  </si>
  <si>
    <t>rap</t>
  </si>
  <si>
    <t>https://www.instagram.com/ddrofa/</t>
  </si>
  <si>
    <t>https://music.youtube.com/playlist?list=OLAK5uy_m588VoiCWCTkrDhjIeqBBn1WlLZiU90Ac</t>
  </si>
  <si>
    <t>Our Atlantic</t>
  </si>
  <si>
    <t>Час Розваг</t>
  </si>
  <si>
    <t>https://www.instagram.com/ouratlanticofficial/</t>
  </si>
  <si>
    <t>https://music.youtube.com/playlist?list=OLAK5uy_l6x-k3-vrwwXh9Nt9bThXV8BiFZ19dqEc</t>
  </si>
  <si>
    <t>Outside Presence</t>
  </si>
  <si>
    <t>https://www.facebook.com/progjester</t>
  </si>
  <si>
    <t>https://outsidepresence.bandcamp.com/album/outside-presence</t>
  </si>
  <si>
    <t>OwlCraft</t>
  </si>
  <si>
    <t>Katakombene</t>
  </si>
  <si>
    <t>https://www.facebook.com/owlkvlt</t>
  </si>
  <si>
    <t>https://www.youtube.com/watch?v=wPSeFpKiUgw</t>
  </si>
  <si>
    <t>P.S.R.(parallel synchronized randomness)</t>
  </si>
  <si>
    <t>Transition</t>
  </si>
  <si>
    <t>https://psrband.bandcamp.com/</t>
  </si>
  <si>
    <t>https://psrband.bandcamp.com/album/transition-5</t>
  </si>
  <si>
    <t>Pabl.A</t>
  </si>
  <si>
    <t>ИЗ ВАРЯГ В ГРЕКИ</t>
  </si>
  <si>
    <t>044/495 , LLC</t>
  </si>
  <si>
    <t>https://www.instagram.com/pabl.a.1/</t>
  </si>
  <si>
    <t>https://music.youtube.com/playlist?list=OLAK5uy_mmTg1JexGvcs6ygxSTziKBsn5GSQez2ok</t>
  </si>
  <si>
    <t>Palagin</t>
  </si>
  <si>
    <t>Палагин и партнеры</t>
  </si>
  <si>
    <t>Москва, Россия</t>
  </si>
  <si>
    <t xml:space="preserve">FRWRD MUSIC / 90210 group
</t>
  </si>
  <si>
    <t>https://www.instagram.com/palaginx/</t>
  </si>
  <si>
    <t>https://music.youtube.com/watch?v=jdvSnCWuBb4&amp;list=OLAK5uy_nyuYXN8KJOLioiZP_bPWyb1930ZumLST8</t>
  </si>
  <si>
    <t>PALAY</t>
  </si>
  <si>
    <t>Царство Жалю</t>
  </si>
  <si>
    <t>https://www.facebook.com/palayband/</t>
  </si>
  <si>
    <t>https://music.youtube.com/watch?v=upfsrBk_HUc&amp;list=OLAK5uy_ngnn-vgazX-ePaTw2olgK83ycRhq7-zfc</t>
  </si>
  <si>
    <t>Хвилі</t>
  </si>
  <si>
    <t>https://www.facebook.com/palayeahofficial/</t>
  </si>
  <si>
    <t>https://music.youtube.com/playlist?list=OLAK5uy_mVolJ9-LYNxD35tUvd8xpZeMTyG4OKTbA</t>
  </si>
  <si>
    <t>Palilap</t>
  </si>
  <si>
    <t>https://www.facebook.com/Palilap/</t>
  </si>
  <si>
    <t>https://soundcloud.com/palilap/sets/ep-1</t>
  </si>
  <si>
    <t>PLEASECALLMEMAX 1</t>
  </si>
  <si>
    <t>https://soundcloud.com/palilap/sets/pleasecallmemax-1</t>
  </si>
  <si>
    <t>Palitra</t>
  </si>
  <si>
    <t>Magic Number</t>
  </si>
  <si>
    <t>https://soundcloud.com/palitraone</t>
  </si>
  <si>
    <t>https://music.youtube.com/playlist?list=OLAK5uy_kA_YA2hzRH59x72CsnRz5jSQBvasQ0XsQ</t>
  </si>
  <si>
    <t>Ти робиш мене кращим</t>
  </si>
  <si>
    <t>https://www.facebook.com/panchyshyn.music/</t>
  </si>
  <si>
    <t>https://music.youtube.com/playlist?list=OLAK5uy_lz5X3JIrkL6MY8TPpSX7q5d4-DJOFxXsM</t>
  </si>
  <si>
    <t>PAULMAN</t>
  </si>
  <si>
    <t>Моє життя</t>
  </si>
  <si>
    <t>https://www.facebook.com/paulmanprj/</t>
  </si>
  <si>
    <t>https://music.youtube.com/watch?v=mQUZ5zlgXMs&amp;list=OLAK5uy_nEGF9PvfqBWqtdYkFmjrGKI01EFoWsjAw</t>
  </si>
  <si>
    <t>Peshka</t>
  </si>
  <si>
    <t>Overdrive</t>
  </si>
  <si>
    <t>VISIONQUEST</t>
  </si>
  <si>
    <t>https://www.instagram.com/peshkamusic/</t>
  </si>
  <si>
    <t>https://music.youtube.com/playlist?list=OLAK5uy_kQAPCsD919lzDYQ_EKF2PFlT6cVo5o0To</t>
  </si>
  <si>
    <t>Physical Illusion</t>
  </si>
  <si>
    <t>I wanna get close</t>
  </si>
  <si>
    <t>Intelligent Recordings</t>
  </si>
  <si>
    <t>https://www.facebook.com/mr.Physicalillusion</t>
  </si>
  <si>
    <t>https://music.youtube.com/watch?v=vbHOWywFGz0&amp;list=OLAK5uy_mA5otPaFf2SCEsYZXXjvS63ANgOh-0m_0</t>
  </si>
  <si>
    <t>Pianoбой</t>
  </si>
  <si>
    <t>Заброшка</t>
  </si>
  <si>
    <t>https://www.instagram.com/pianoboy_official/</t>
  </si>
  <si>
    <t>https://music.youtube.com/playlist?list=OLAK5uy_mYGRPUV9iN5wajkNu0i_1tbsC7ogFp6TQ</t>
  </si>
  <si>
    <t>Pilikayu</t>
  </si>
  <si>
    <t>Людина доросла</t>
  </si>
  <si>
    <t>ua, ru, en</t>
  </si>
  <si>
    <t>https://www.facebook.com/pilikayu/</t>
  </si>
  <si>
    <t>https://music.youtube.com/watch?v=RP5pMWN2Q5Q&amp;list=OLAK5uy_khZLHtd9Ml25LnlraNwPvhq07qG1UGSoM</t>
  </si>
  <si>
    <t>PODREZKA</t>
  </si>
  <si>
    <t xml:space="preserve">Perfsect </t>
  </si>
  <si>
    <t>https://www.facebook.com/rapodrezka/?ref=page_internal</t>
  </si>
  <si>
    <t>https://music.youtube.com/playlist?list=OLAK5uy_lt2WsTPm1gemNcKsPBnU0fiGXd3fTVb1g</t>
  </si>
  <si>
    <t>Polina Krupchak / Поліна Крупчак</t>
  </si>
  <si>
    <t>НЕ ОТПУСКАЙ</t>
  </si>
  <si>
    <t>https://www.instagram.com/polina_krupchak/</t>
  </si>
  <si>
    <t>https://music.youtube.com/playlist?list=OLAK5uy_n2AccwaG_waBJ6-8Y0hSgCFr9An9VsxHU</t>
  </si>
  <si>
    <t>Voice Inside</t>
  </si>
  <si>
    <t>https://music.youtube.com/playlist?list=OLAK5uy_lzCgcI9xp3xndCol3yaptVYaYgluNkz7c</t>
  </si>
  <si>
    <t>Polje</t>
  </si>
  <si>
    <t>Сум / Sorrow</t>
  </si>
  <si>
    <t>ru, ua</t>
  </si>
  <si>
    <t>https://www.facebook.com/polje.music/</t>
  </si>
  <si>
    <t>https://music.youtube.com/playlist?list=OLAK5uy_l1W5BEvggAPl9tLqeZ02dMnztaWmNOg9c</t>
  </si>
  <si>
    <t>Polygrim</t>
  </si>
  <si>
    <t>Colorspacious</t>
  </si>
  <si>
    <t>https://www.instagram.com/polygrim/</t>
  </si>
  <si>
    <t>https://music.youtube.com/playlist?list=OLAK5uy_nkmfOEx4-_EuMacUJGW4Fy-fraEPNVexQ</t>
  </si>
  <si>
    <t>Pororoka</t>
  </si>
  <si>
    <t>https://www.facebook.com/pororokaMusic/</t>
  </si>
  <si>
    <t>https://music.youtube.com/playlist?list=OLAK5uy_lSvyv0W-PF83q3L3S444ajVxksPs2TsOU</t>
  </si>
  <si>
    <t>POST.SCRIPTUM. (ПОСТ.СКРИПТУМ.)</t>
  </si>
  <si>
    <t>На карантине</t>
  </si>
  <si>
    <t>https://www.facebook.com/music.postscriptum/</t>
  </si>
  <si>
    <t>https://music.youtube.com/browse/MPREb_5AjlF4uqlIP</t>
  </si>
  <si>
    <t>Север Юг Запад Восток</t>
  </si>
  <si>
    <t>https://music.youtube.com/watch?v=eJ0MYm97pJA&amp;list=OLAK5uy_mH8Jn35VXdwUI9OE2EsYYGI6y2cE4-bak</t>
  </si>
  <si>
    <t>Postfactum</t>
  </si>
  <si>
    <t>Garden of Evil</t>
  </si>
  <si>
    <t>https://www.facebook.com/postfactummusic/</t>
  </si>
  <si>
    <t>https://music.youtube.com/watch?v=X7bjYtzj-To&amp;list=OLAK5uy_kRfKs_5fkCe1AbxZVgNjnIaXIOJD1FWCU</t>
  </si>
  <si>
    <t>Povod</t>
  </si>
  <si>
    <t>Пустой и бесполезный</t>
  </si>
  <si>
    <t>элек///чество</t>
  </si>
  <si>
    <t>https://www.instagram.com/povodband/</t>
  </si>
  <si>
    <t>https://music.youtube.com/playlist?list=OLAK5uy_mVgo8VCmsiC_cxBchTuUA-JuIdLRVxnoU</t>
  </si>
  <si>
    <t>Prah</t>
  </si>
  <si>
    <t>ЕР 1</t>
  </si>
  <si>
    <t xml:space="preserve">Surrogate Rec.
</t>
  </si>
  <si>
    <t>https://www.facebook.com/PRAHBLACKMETAL</t>
  </si>
  <si>
    <t>https://surrogaterec.bandcamp.com/album/i?from=embed</t>
  </si>
  <si>
    <t>Precambrian</t>
  </si>
  <si>
    <t>Tectonics</t>
  </si>
  <si>
    <t>Primitive Reaction</t>
  </si>
  <si>
    <t>https://primitivereaction.bandcamp.com/album/tectonics</t>
  </si>
  <si>
    <t>Pree Tone</t>
  </si>
  <si>
    <t>Brekka</t>
  </si>
  <si>
    <t>Addicted Label</t>
  </si>
  <si>
    <t>https://www.facebook.com/preetone</t>
  </si>
  <si>
    <t>https://music.youtube.com/watch?v=h9vUKyQuTTA&amp;list=OLAK5uy_kepIbKza65h5vBoSjioU0RttFqQWl25PY</t>
  </si>
  <si>
    <t>Prid Prod</t>
  </si>
  <si>
    <t>ANTIVIRUS 2020</t>
  </si>
  <si>
    <t>Херсон</t>
  </si>
  <si>
    <t>Kherson</t>
  </si>
  <si>
    <t>Suck Puck Recordz</t>
  </si>
  <si>
    <t>https://www.facebook.com/pridprodpage/</t>
  </si>
  <si>
    <t>https://prid.bandcamp.com/album/antivirus-2020</t>
  </si>
  <si>
    <t>Ptakh</t>
  </si>
  <si>
    <t>Less Is More</t>
  </si>
  <si>
    <t>https://www.facebook.com/ptakhmusic/</t>
  </si>
  <si>
    <t>https://ptakh.bandcamp.com/album/less-is-more</t>
  </si>
  <si>
    <t>Pur:Pur</t>
  </si>
  <si>
    <t>Smile</t>
  </si>
  <si>
    <t>https://www.instagram.com/purpurmusic/</t>
  </si>
  <si>
    <t>https://music.youtube.com/playlist?list=OLAK5uy_npoVklpFuVzCzdoZEeaZCpFy9PwpyxhpA</t>
  </si>
  <si>
    <t>PURPLEANK</t>
  </si>
  <si>
    <t>Всё в твоих руках</t>
  </si>
  <si>
    <t>https://soundcloud.com/roman-vilkov-847236316</t>
  </si>
  <si>
    <t>https://soundcloud.com/roman-vilkov-847236316/sets/vsyo-v-tvoikh-rukakh</t>
  </si>
  <si>
    <t>Quiet Advice</t>
  </si>
  <si>
    <t>We Are The Sum Of Everything We Are Faced With</t>
  </si>
  <si>
    <t>https://www.facebook.com/quietadvice</t>
  </si>
  <si>
    <t>https://music.youtube.com/watch?v=oz0pWK4CFXs&amp;list=OLAK5uy_kB2ZqYJVtocUj8JfcbMJYOFiyL3LUR7Fk</t>
  </si>
  <si>
    <t>Quiet Observer</t>
  </si>
  <si>
    <t>Silhouette</t>
  </si>
  <si>
    <t>https://www.facebook.com/groups/QuietObserver/</t>
  </si>
  <si>
    <t>https://parallelsynchronizedrandomness.bandcamp.com/album/silhouette</t>
  </si>
  <si>
    <t>Quinsberry Shot</t>
  </si>
  <si>
    <t>Ten</t>
  </si>
  <si>
    <t>https://www.facebook.com/Quinsberry-Shot-145149755498081/?ref=page_internal</t>
  </si>
  <si>
    <t>https://music.youtube.com/playlist?list=OLAK5uy_mTfJt2p2mXnIth4kdMoJTgA9NuTl8AjoU</t>
  </si>
  <si>
    <t>Rabbit Leader</t>
  </si>
  <si>
    <t>The Good the Bad the Ugly All in One</t>
  </si>
  <si>
    <t>https://www.instagram.com/rabbit.leader/</t>
  </si>
  <si>
    <t>https://soundcloud.com/venonarecords/sets/the-good-the-bad-the-ugly-all-in-one</t>
  </si>
  <si>
    <t>Ragapop</t>
  </si>
  <si>
    <t>Siasya</t>
  </si>
  <si>
    <t>https://www.instagram.com/ragapopnow/</t>
  </si>
  <si>
    <t>https://music.youtube.com/playlist?list=OLAK5uy_lhR14QE6gLiseSnYvfPEslECiUcnQIYgo</t>
  </si>
  <si>
    <t>Ragtag</t>
  </si>
  <si>
    <t>Ghosts Of The Blocks</t>
  </si>
  <si>
    <t>https://www.facebook.com/itsragtagsucka</t>
  </si>
  <si>
    <t>https://music.youtube.com/playlist?list=OLAK5uy_mZPgCzRb7tZP5B6UNDvLlwd1Je9ERC6K8</t>
  </si>
  <si>
    <t>Rama</t>
  </si>
  <si>
    <t>Омана</t>
  </si>
  <si>
    <t>https://www.facebook.com/ramaofficialua/</t>
  </si>
  <si>
    <t>https://music.youtube.com/playlist?list=OLAK5uy_lGlX0cPcG6IKfaLeKanaqOzqtXgtBACmg</t>
  </si>
  <si>
    <t>Rattlepossum&amp;Sata</t>
  </si>
  <si>
    <t>Rattle Possum Bloody Fearsome</t>
  </si>
  <si>
    <t>https://www.facebook.com/rattlepossum</t>
  </si>
  <si>
    <t>https://rattlepossum.bandcamp.com/album/rattle-possum-bloody-fearsome</t>
  </si>
  <si>
    <t>Raventale</t>
  </si>
  <si>
    <t>Planetarium II</t>
  </si>
  <si>
    <t>https://www.facebook.com/raventaleofficial</t>
  </si>
  <si>
    <t>https://raventale.bandcamp.com/album/planetarium-ii</t>
  </si>
  <si>
    <t>RDEY</t>
  </si>
  <si>
    <t>Тепер ти знаєш</t>
  </si>
  <si>
    <t>Pozitive Records</t>
  </si>
  <si>
    <t>https://www.instagram.com/rdey_official/</t>
  </si>
  <si>
    <t>https://soundcloud.com/denys-yatsyshyn/sets/teper-ti-znash</t>
  </si>
  <si>
    <t>Day#1</t>
  </si>
  <si>
    <t>https://www.facebook.com/refindersband.official/</t>
  </si>
  <si>
    <t>https://music.youtube.com/playlist?list=OLAK5uy_lfdRLldE6swu94ZZfiiQZP8UCu-MDpZyw</t>
  </si>
  <si>
    <t>René Maheu</t>
  </si>
  <si>
    <t>Mor</t>
  </si>
  <si>
    <t>screamo</t>
  </si>
  <si>
    <t>Хмельницький</t>
  </si>
  <si>
    <t>Khmelnytskyi</t>
  </si>
  <si>
    <t>Starpoint DIY, Surrogate Rec., Jean Scene Creamers , Зимнее Море</t>
  </si>
  <si>
    <t>https://www.facebook.com/renetheband/</t>
  </si>
  <si>
    <t>https://renemaheu.bandcamp.com/album/mor</t>
  </si>
  <si>
    <t>Renevich</t>
  </si>
  <si>
    <t>Поки не скінчиться кисень</t>
  </si>
  <si>
    <t>https://www.facebook.com/renevich</t>
  </si>
  <si>
    <t>https://music.youtube.com/playlist?list=OLAK5uy_mF1qv7JcP5UlYy9KLBZ9ysvQunTTLn2G0</t>
  </si>
  <si>
    <t>Revomit</t>
  </si>
  <si>
    <t>In Shit We Rot</t>
  </si>
  <si>
    <t>grindcore</t>
  </si>
  <si>
    <t>https://revomit.bandcamp.com/releases</t>
  </si>
  <si>
    <t>https://revomit.bandcamp.com/album/in-shit-we-rot</t>
  </si>
  <si>
    <t>REYK</t>
  </si>
  <si>
    <t>Одинокий Север</t>
  </si>
  <si>
    <t>Klever Label</t>
  </si>
  <si>
    <t>https://www.instagram.com/reyk9999/?hl=ru</t>
  </si>
  <si>
    <t>https://music.youtube.com/playlist?list=OLAK5uy_lmb6MZAcoUz52E4EZKkEA1PW8Hceela98</t>
  </si>
  <si>
    <t>Riasni Drova Consort</t>
  </si>
  <si>
    <t>Середини</t>
  </si>
  <si>
    <t>https://www.facebook.com/Riasni-Drova-Consort-495107094349125/</t>
  </si>
  <si>
    <t>https://riasnidrovaconsort.bandcamp.com/album/--7</t>
  </si>
  <si>
    <t>Ridge</t>
  </si>
  <si>
    <t>Pesty Genius</t>
  </si>
  <si>
    <t>Aladdin Records</t>
  </si>
  <si>
    <t>https://www.instagram.com/ridgeflow/</t>
  </si>
  <si>
    <t>https://music.youtube.com/playlist?list=OLAK5uy_lUCugr6yl1z7ob2jXFeZc7lW2vBtGex94</t>
  </si>
  <si>
    <t>RIN91</t>
  </si>
  <si>
    <t>https://www.facebook.com/ihor.ro.1</t>
  </si>
  <si>
    <t>Rina Priduvalova і Діана Аззуз</t>
  </si>
  <si>
    <t>Sui Noxa</t>
  </si>
  <si>
    <t xml:space="preserve">Standard Deviation
</t>
  </si>
  <si>
    <t>https://www.facebook.com/rina.priduvalova</t>
  </si>
  <si>
    <t>https://music.youtube.com/watch?v=iVV_cQglptc&amp;list=OLAK5uy_nVvdmmmMZOTDGnyOW4gdlpT_ilI-qvQ1M</t>
  </si>
  <si>
    <t>Rockoko</t>
  </si>
  <si>
    <t>DARK &amp; LIGHT</t>
  </si>
  <si>
    <t>cello rock</t>
  </si>
  <si>
    <t>https://www.facebook.com/rockokoofficial/</t>
  </si>
  <si>
    <t>https://soundcloud.com/rockokoofficial/sets/dark-light</t>
  </si>
  <si>
    <t>Room 99</t>
  </si>
  <si>
    <t>Vodka</t>
  </si>
  <si>
    <t>Podil Vibes</t>
  </si>
  <si>
    <t>https://www.facebook.com/room99official/</t>
  </si>
  <si>
    <t>https://soundcloud.com/podilvibes/sets/vodka-ep</t>
  </si>
  <si>
    <t>ROZHDEN</t>
  </si>
  <si>
    <t>Дорога домой</t>
  </si>
  <si>
    <t>Media Land</t>
  </si>
  <si>
    <t>https://www.facebook.com/RozhdenAnusi/?ref=br_rs</t>
  </si>
  <si>
    <t>https://music.youtube.com/watch?v=jlOgOeyLsOw&amp;list=OLAK5uy_lq02WwKdEMXYH6QAJmxF0NqjC-Pf5RGpQ</t>
  </si>
  <si>
    <t>Sимптом</t>
  </si>
  <si>
    <t>Скол</t>
  </si>
  <si>
    <t>https://www.instagram.com/simptomaponika/</t>
  </si>
  <si>
    <t>https://music.youtube.com/playlist?list=OLAK5uy_lNBZXfZuEj4C7Uk9Ga7fpgGBKnaQeGiW0</t>
  </si>
  <si>
    <t>Sasha Boole</t>
  </si>
  <si>
    <t>Too Old to Sell My Soul</t>
  </si>
  <si>
    <t>blues</t>
  </si>
  <si>
    <t>https://www.instagram.com/sasha_boole/</t>
  </si>
  <si>
    <t>https://music.youtube.com/playlist?list=OLAK5uy_lUh2qOR40jSWQtKj-5XEEG2rhjyEXd2vc</t>
  </si>
  <si>
    <t>Sasha Chef</t>
  </si>
  <si>
    <t>Христайл</t>
  </si>
  <si>
    <t>Jesus's Music Label</t>
  </si>
  <si>
    <t>https://www.instagram.com/sashachef/?hl=uk</t>
  </si>
  <si>
    <t>https://music.youtube.com/playlist?list=OLAK5uy_lrnz1eng2PtvHkFkGVgBsNtOcafqkMowM</t>
  </si>
  <si>
    <t>Sasha Very</t>
  </si>
  <si>
    <t>.als</t>
  </si>
  <si>
    <t>Bio Future Laboratory</t>
  </si>
  <si>
    <t>https://www.instagram.com/alejandro_verrini/</t>
  </si>
  <si>
    <t>https://bio-future-lab.bandcamp.com/album/als</t>
  </si>
  <si>
    <t>Schizogen</t>
  </si>
  <si>
    <t>Spawn Of Almighty Essence</t>
  </si>
  <si>
    <t>WILLOWTIP INC. (WTP)</t>
  </si>
  <si>
    <t>https://www.facebook.com/schizogen.ua</t>
  </si>
  <si>
    <t>https://music.youtube.com/watch?v=cEjLxi6HYTQ&amp;list=OLAK5uy_lmeOi1ywYL-QCAWoCjU7gXt9-drW8GLZM</t>
  </si>
  <si>
    <t>Sealand Airlines</t>
  </si>
  <si>
    <t>prog-rock/art rock</t>
  </si>
  <si>
    <t>The Sign Records</t>
  </si>
  <si>
    <t>https://www.facebook.com/sealandairlines/</t>
  </si>
  <si>
    <t>https://music.youtube.com/playlist?list=OLAK5uy_mbx9Ygd2Yc084hN5elanwvxnznAJpAh4c</t>
  </si>
  <si>
    <t>Amber</t>
  </si>
  <si>
    <t>https://www.facebook.com/seasonofmelancholy/</t>
  </si>
  <si>
    <t>https://music.youtube.com/playlist?list=OLAK5uy_nACmRXRL5h2Sty3K1qfKuErUlZ3qCkETg</t>
  </si>
  <si>
    <t>Sera Sheer</t>
  </si>
  <si>
    <t>Capable Reasons</t>
  </si>
  <si>
    <t>https://www.instagram.com/serasheer/</t>
  </si>
  <si>
    <t>https://music.youtube.com/playlist?list=OLAK5uy_krUDCP5BUJrkz23s-xIbMfNlYj_PqMzas</t>
  </si>
  <si>
    <t>Sergey Kroitoru</t>
  </si>
  <si>
    <t>Хто я є</t>
  </si>
  <si>
    <t>https://www.facebook.com/sergeykroitoruofficialpage/</t>
  </si>
  <si>
    <t>https://music.youtube.com/playlist?list=OLAK5uy_lJmKgkVFeFeWvh_i2sMIRFApeqbqNB6RY</t>
  </si>
  <si>
    <t>Setoml</t>
  </si>
  <si>
    <t>Reincarnation</t>
  </si>
  <si>
    <t>Kryrart Records</t>
  </si>
  <si>
    <t>https://www.facebook.com/groups/242783193308101/user/100028321519440</t>
  </si>
  <si>
    <t>https://music.youtube.com/watch?v=Fh5k-a-CiQQ&amp;list=OLAK5uy_lLZsQwRY0mszAQsGMDtBYGAxeStYbgSPU</t>
  </si>
  <si>
    <t>Severoth</t>
  </si>
  <si>
    <t>Vsesvit</t>
  </si>
  <si>
    <t>https://www.facebook.com/severoth</t>
  </si>
  <si>
    <t>https://music.youtube.com/playlist?list=OLAK5uy_kbtEp9sXmOdn4oZFcJJYOyupevszUlOa4</t>
  </si>
  <si>
    <t>Sex Blender</t>
  </si>
  <si>
    <t>The Second Coming</t>
  </si>
  <si>
    <t>1001 STONED</t>
  </si>
  <si>
    <t>https://www.facebook.com/sexblender/</t>
  </si>
  <si>
    <t>https://music.youtube.com/playlist?list=OLAK5uy_nwmPkTp7oPdA86EClU5vHtFDgofvkOReo</t>
  </si>
  <si>
    <t>Shadazz</t>
  </si>
  <si>
    <t>https://www.instagram.com/shadazzofficial/</t>
  </si>
  <si>
    <t>https://music.youtube.com/watch?v=QfqpVrIW-0w&amp;list=OLAK5uy_megIYC0nQliMGkBHk_Q1UBnvOxMF1sn54</t>
  </si>
  <si>
    <t>Shadow Unit</t>
  </si>
  <si>
    <t>Rain in the Jungle</t>
  </si>
  <si>
    <t>2064年 Recordings</t>
  </si>
  <si>
    <t>https://www.facebook.com/shdwnt/</t>
  </si>
  <si>
    <t>https://soundcloud.com/2064recordings/sets/shadow-unit-rain-in-the-jungle</t>
  </si>
  <si>
    <t>Shadows Ground</t>
  </si>
  <si>
    <t>Wanderer</t>
  </si>
  <si>
    <t>Макіївка</t>
  </si>
  <si>
    <t>Makiivka</t>
  </si>
  <si>
    <t>https://www.facebook.com/Shadows-Ground-312645758749374</t>
  </si>
  <si>
    <t>https://shadowsgroundofficial.bandcamp.com/album/wanderer</t>
  </si>
  <si>
    <t>ShamRocks</t>
  </si>
  <si>
    <t>FCP</t>
  </si>
  <si>
    <t>https://www.facebook.com/ShamRocksBand</t>
  </si>
  <si>
    <t>https://shamrocks.bandcamp.com/album/fcp-live</t>
  </si>
  <si>
    <t>Shapoval Sextet</t>
  </si>
  <si>
    <t>Kobzareva Duma</t>
  </si>
  <si>
    <t>Shukai</t>
  </si>
  <si>
    <t>https://www.instagram.com/shukairecords/</t>
  </si>
  <si>
    <t>https://www.youtube.com/watch?v=0HxHFEMzFsc</t>
  </si>
  <si>
    <t>Shesha Kabo</t>
  </si>
  <si>
    <t>Moloka</t>
  </si>
  <si>
    <t>Удмуртия</t>
  </si>
  <si>
    <t>Udmurtia, Russia</t>
  </si>
  <si>
    <t>Sound Kalpa</t>
  </si>
  <si>
    <t>https://www.facebook.com/sheshakabo/</t>
  </si>
  <si>
    <t>https://music.youtube.com/playlist?list=OLAK5uy_nFxJnVwRifpCt3jrGA8aAkPJKGbuvTd6o</t>
  </si>
  <si>
    <t>Valley of Winds</t>
  </si>
  <si>
    <t>https://music.youtube.com/playlist?list=OLAK5uy_khsnThfnzlQ1kyrBwgl0395FnW3-ovwf8</t>
  </si>
  <si>
    <t>Ship Her Son</t>
  </si>
  <si>
    <t>Leicht Zu Öffnen</t>
  </si>
  <si>
    <t>de</t>
  </si>
  <si>
    <t>Angled Agency</t>
  </si>
  <si>
    <t>https://www.facebook.com/shipherson/</t>
  </si>
  <si>
    <t>https://music.youtube.com/playlist?list=OLAK5uy_ml0OsjowyNP4mSJrUclvsTmaTKq760mlY</t>
  </si>
  <si>
    <t>Ratten</t>
  </si>
  <si>
    <t>https://music.youtube.com/watch?v=l46ipIuOTE8&amp;list=OLAK5uy_kLTPaiu5OFfp4U-0pxqnq9aMuT1vCf96U</t>
  </si>
  <si>
    <t>Shlakoblochina</t>
  </si>
  <si>
    <t>FATALITY</t>
  </si>
  <si>
    <t>https://www.instagram.com/shlakoblochina/</t>
  </si>
  <si>
    <t>https://music.youtube.com/playlist?list=OLAK5uy_n6gimHQ4YjbiV-sOopEqzaF9td9ODm9Aw</t>
  </si>
  <si>
    <t>SHY</t>
  </si>
  <si>
    <t>Легіт</t>
  </si>
  <si>
    <t>https://www.instagram.com/shyplace/</t>
  </si>
  <si>
    <t>https://music.youtube.com/playlist?list=OLAK5uy_mZAYo9VxliVkzSZjbJp9KMFzLBcQA5pPI</t>
  </si>
  <si>
    <t>SI Process</t>
  </si>
  <si>
    <t>Signals</t>
  </si>
  <si>
    <t>https://www.instagram.com/si_process/</t>
  </si>
  <si>
    <t>https://music.youtube.com/playlist?list=OLAK5uy_mBFgoEHhosAcFirNijXmassk8CtMGMfrI</t>
  </si>
  <si>
    <t>SilverTown</t>
  </si>
  <si>
    <t>ZRADA</t>
  </si>
  <si>
    <t>Кам'янське</t>
  </si>
  <si>
    <t>Kamianske</t>
  </si>
  <si>
    <t>https://www.facebook.com/SilverTown23band/</t>
  </si>
  <si>
    <t>https://music.youtube.com/playlist?list=OLAK5uy_njlbqQLZOf1G_aIhj6S1s6QM9bX_v1lRI</t>
  </si>
  <si>
    <t>Skoryk Myroslav, Andrej Bielow, Sirenko Volodymyr, Ukraine National Symphony Orchestra</t>
  </si>
  <si>
    <t>Skoryk: Complete Violin Concertos, Vol. 1</t>
  </si>
  <si>
    <t>https://music.youtube.com/playlist?list=OLAK5uy_nRFfKQnd1U7I6PW2ijNgyjXXG9kzEvE6A</t>
  </si>
  <si>
    <t>Skoryk: Complete Violin Concertos, Vol. 2</t>
  </si>
  <si>
    <t>https://music.youtube.com/playlist?list=OLAK5uy_lmfzkhNxKkiQvfBkqFBXD5Ks5IBt2SUjw</t>
  </si>
  <si>
    <t>Sleeping Bear</t>
  </si>
  <si>
    <t>Vorokhtah</t>
  </si>
  <si>
    <t>https://www.facebook.com/sleepingbearband/</t>
  </si>
  <si>
    <t>https://soundcloud.com/sleepingbearband/sets/vorokhtah</t>
  </si>
  <si>
    <t>Sleepy Andy</t>
  </si>
  <si>
    <t>Dzen</t>
  </si>
  <si>
    <t>Svitanok Records</t>
  </si>
  <si>
    <t>https://www.instagram.com/sleepyzzzandy/</t>
  </si>
  <si>
    <t>https://music.youtube.com/playlist?list=OLAK5uy_m-QY_2cB7K_8Xr64l62Uq89kHxkM3NQUk</t>
  </si>
  <si>
    <t>Slow Noise</t>
  </si>
  <si>
    <t>Nude</t>
  </si>
  <si>
    <t>takoe records</t>
  </si>
  <si>
    <t>https://www.facebook.com/Somaliyachtclub/</t>
  </si>
  <si>
    <t>https://music.youtube.com/playlist?list=OLAK5uy_lzlAity24DK0qLvoKhmahjFOQ535e4rgs</t>
  </si>
  <si>
    <t>Smile, Chaos!</t>
  </si>
  <si>
    <t>Something We Both Knew</t>
  </si>
  <si>
    <t>Мукачево</t>
  </si>
  <si>
    <t>Mukachevo</t>
  </si>
  <si>
    <t>2294635 Records DK</t>
  </si>
  <si>
    <t>https://smilechaos.bandcamp.com/releases</t>
  </si>
  <si>
    <t>https://music.youtube.com/playlist?list=OLAK5uy_lmOgd3EW1Q56s-RUq96EgaYafjtGv4Ue4</t>
  </si>
  <si>
    <t>Sophistication.</t>
  </si>
  <si>
    <t>Adoration</t>
  </si>
  <si>
    <t>https://www.instagram.com/sophisticati_on/</t>
  </si>
  <si>
    <t>https://music.youtube.com/playlist?list=OLAK5uy_lSeJHCZT8XsZmvIGsXeo_Ebu9rfO8x3xs</t>
  </si>
  <si>
    <t>XXXXX</t>
  </si>
  <si>
    <t>Вінниця</t>
  </si>
  <si>
    <t>Vinnytsia</t>
  </si>
  <si>
    <t>Napalm Records</t>
  </si>
  <si>
    <t>https://www.facebook.com/SpaceOfVariations/</t>
  </si>
  <si>
    <t>https://music.youtube.com/playlist?list=OLAK5uy_mFjNAMnUyxq55Dq6dredckOLnF4hC9Se0</t>
  </si>
  <si>
    <t>Spekulant</t>
  </si>
  <si>
    <t>Luxus Iskaliom</t>
  </si>
  <si>
    <t>Clommunity</t>
  </si>
  <si>
    <t>https://soundcloud.com/clommunity/sets/spekulant-luxus-iskaliom-clommunity-002</t>
  </si>
  <si>
    <t>Stacie</t>
  </si>
  <si>
    <t>You Got That</t>
  </si>
  <si>
    <t>DeCote Music</t>
  </si>
  <si>
    <t>https://www.facebook.com/singerstacie/</t>
  </si>
  <si>
    <t>https://music.apple.com/ru/album/you-got-that-single/1534194345</t>
  </si>
  <si>
    <t>STÁNTI</t>
  </si>
  <si>
    <t>Sounds Good Lab</t>
  </si>
  <si>
    <t>https://www.instagram.com/iamstanti/</t>
  </si>
  <si>
    <t>Starless</t>
  </si>
  <si>
    <t>Lezo</t>
  </si>
  <si>
    <t xml:space="preserve"> experimental</t>
  </si>
  <si>
    <t>Нова Каховка</t>
  </si>
  <si>
    <t>Nova Kakhovka</t>
  </si>
  <si>
    <t>https://www.facebook.com/Starless-401077317060826</t>
  </si>
  <si>
    <t>https://khatacomb.bandcamp.com/album/lezo</t>
  </si>
  <si>
    <t>State 62</t>
  </si>
  <si>
    <t>В поисках нового дома</t>
  </si>
  <si>
    <t>https://www.facebook.com/state62band/</t>
  </si>
  <si>
    <t>https://music.youtube.com/watch?v=Ow0yVj8MW68&amp;list=OLAK5uy_nW7G7mzCHkqiWBL_yM_cfm2KXtQD9FrTo</t>
  </si>
  <si>
    <t>Stinx</t>
  </si>
  <si>
    <t>Let's go to the show!</t>
  </si>
  <si>
    <t>Oldskull</t>
  </si>
  <si>
    <t>https://www.facebook.com/stinx77/</t>
  </si>
  <si>
    <t>https://music.youtube.com/watch?v=Y5KtfSI2mnk&amp;list=OLAK5uy_lqsD4V-9f4pgou4OUnl79lpbzbd2g-I2c</t>
  </si>
  <si>
    <t>suck'a'punch</t>
  </si>
  <si>
    <t>LIVE AVERAGE DIE NO ONE</t>
  </si>
  <si>
    <t>https://www.facebook.com/suck.a.punch.crew/</t>
  </si>
  <si>
    <t>https://music.youtube.com/watch?v=ZRvZCWYbLYM&amp;list=OLAK5uy_k5mzUEotWiB-rvFWAEySG0tMMLnrekikM</t>
  </si>
  <si>
    <t>Sun Halø</t>
  </si>
  <si>
    <t>Kupala Night</t>
  </si>
  <si>
    <t>2064年</t>
  </si>
  <si>
    <t>https://soundcloud.com/brslvvv</t>
  </si>
  <si>
    <t>https://music.youtube.com/playlist?list=OLAK5uy_krGVL_W9qWhen0ydTLy1MCEAmh5YwQvR0</t>
  </si>
  <si>
    <t>Sunchase</t>
  </si>
  <si>
    <t>Timeline</t>
  </si>
  <si>
    <t>Kashtan</t>
  </si>
  <si>
    <t>https://www.instagram.com/nanich_sunchase/</t>
  </si>
  <si>
    <t>https://music.youtube.com/playlist?list=OLAK5uy_mrpFZi379QwMrtoRC-_9KM7u1DhxHO-FY</t>
  </si>
  <si>
    <t>Superflat</t>
  </si>
  <si>
    <t>https://www.facebook.com/superflat.fourpieceband/</t>
  </si>
  <si>
    <t>https://www.deezer.com/ru/album/181241472</t>
  </si>
  <si>
    <t>SVJATA VATRA</t>
  </si>
  <si>
    <t>World, You Are Changing</t>
  </si>
  <si>
    <t>Естонія / Україна</t>
  </si>
  <si>
    <t>Estonia</t>
  </si>
  <si>
    <t>https://www.instagram.com/svjatavatra/</t>
  </si>
  <si>
    <t>https://soundcloud.com/svjatavatra/sets/maailm-sa-muutud-svit-ty-minjaeschsja-world-you-are-changing</t>
  </si>
  <si>
    <t>svrm</t>
  </si>
  <si>
    <t>Занепад</t>
  </si>
  <si>
    <t>https://www.facebook.com/Svrm-407478693053139/</t>
  </si>
  <si>
    <t>https://music.youtube.com/watch?v=pVVtmXSlNWY&amp;list=OLAK5uy_lC4L4CdaKps-iEo2Au1345b3U3kwu4bXM</t>
  </si>
  <si>
    <t>Symonenko</t>
  </si>
  <si>
    <t>NECH005</t>
  </si>
  <si>
    <t>https://www.instagram.com/symonenkomusic/</t>
  </si>
  <si>
    <t>https://music.youtube.com/playlist?list=OLAK5uy_nBdKxPdPUumMJVM_gKn4h68oivMH4fIAU</t>
  </si>
  <si>
    <t>Mr. Worldwide</t>
  </si>
  <si>
    <t>KodzuProduction</t>
  </si>
  <si>
    <t>https://www.facebook.com/sysuevofficial/</t>
  </si>
  <si>
    <t>https://music.youtube.com/playlist?list=OLAK5uy_kpqGJw7c4tJpLULjV9obZnGpQs5F9Ks4g</t>
  </si>
  <si>
    <t>T-Fest</t>
  </si>
  <si>
    <t>Выйди и зайди нормально</t>
  </si>
  <si>
    <t>Gazgolder Records</t>
  </si>
  <si>
    <t>https://www.instagram.com/t_fest/</t>
  </si>
  <si>
    <t>https://music.youtube.com/playlist?list=OLAK5uy_mDxzNnev36mcsYb7vlLR8MVR0pNgl8riE</t>
  </si>
  <si>
    <t>Talberg</t>
  </si>
  <si>
    <t>Monologues</t>
  </si>
  <si>
    <t>ru, en</t>
  </si>
  <si>
    <t>https://www.instagram.com/talbergg/</t>
  </si>
  <si>
    <t>https://music.youtube.com/playlist?list=OLAK5uy_l6AL9a0JCe7qZ92nZI6X_8p_d8_xHMG24</t>
  </si>
  <si>
    <t>TARABAROVA</t>
  </si>
  <si>
    <t>Рухайся, крихітко. NO STRESS</t>
  </si>
  <si>
    <t>https://www.facebook.com/TARABAROVAofficial/</t>
  </si>
  <si>
    <t>https://music.youtube.com/watch?v=XNbCQp9yvgI&amp;list=OLAK5uy_nynzYSGOnw9rUgyPwQ7q8jdUh06-is1bM</t>
  </si>
  <si>
    <t>Деловой Бездельник</t>
  </si>
  <si>
    <t>https://www.facebook.com/TARUSOVAOFFICIAL/</t>
  </si>
  <si>
    <t>https://music.youtube.com/watch?v=mtLqry_Dgko&amp;list=OLAK5uy_k_3Un5zuPwRm6JFMSj1pn_I37TkEgYxbg</t>
  </si>
  <si>
    <t>Жіноча сила</t>
  </si>
  <si>
    <t>Secret Service Digital &amp; Publishing LTD</t>
  </si>
  <si>
    <t>https://www.facebook.com/tayannaofficial/</t>
  </si>
  <si>
    <t>https://music.youtube.com/playlist?list=OLAK5uy_mju39JBiB5v-gjzCmEYoPAG7lu03R25WI</t>
  </si>
  <si>
    <t>Telema</t>
  </si>
  <si>
    <t>Lost People Crying Loud</t>
  </si>
  <si>
    <t>https://www.facebook.com/telema.band</t>
  </si>
  <si>
    <t>https://music.youtube.com/watch?v=JAMcms_coek&amp;list=OLAK5uy_kryFWb6ufQhTyJgDtn3UqSWXHPilVID3o</t>
  </si>
  <si>
    <t>TELLY GRAVE</t>
  </si>
  <si>
    <r>
      <rPr>
        <b/>
        <u/>
        <sz val="10"/>
        <color rgb="FF000000"/>
        <rFont val="Helvetica Neue"/>
        <charset val="134"/>
      </rPr>
      <t>RAGE</t>
    </r>
    <r>
      <rPr>
        <b/>
        <u/>
        <sz val="10"/>
        <color rgb="FF000000"/>
        <rFont val="Helvetica Neue"/>
        <charset val="134"/>
      </rPr>
      <t>R</t>
    </r>
  </si>
  <si>
    <t>https://www.instagram.com/tellygrave/?hl=uk</t>
  </si>
  <si>
    <t>https://music.youtube.com/watch?v=DBU43IQtt30&amp;list=OLAK5uy_lkdVv_aCjSsU25bIYCKFeNku74CWHNB8o</t>
  </si>
  <si>
    <t>Teplа́</t>
  </si>
  <si>
    <t>You</t>
  </si>
  <si>
    <t>https://www.facebook.com/teplaband/</t>
  </si>
  <si>
    <t>https://music.youtube.com/playlist?list=OLAK5uy_lSdNPvu-Woet8t_-HNjFKp59IHPhKtbaI</t>
  </si>
  <si>
    <t>Terry Phao</t>
  </si>
  <si>
    <t>Quarantione</t>
  </si>
  <si>
    <t>https://www.facebook.com/TerryPhao/</t>
  </si>
  <si>
    <t>https://soundcloud.com/terry_phao/sets/terry-phao-quarantione</t>
  </si>
  <si>
    <t>The Black Sea</t>
  </si>
  <si>
    <t>Згасає</t>
  </si>
  <si>
    <t>https://www.facebook.com/theblackseaofficial</t>
  </si>
  <si>
    <t>https://theblackseametal.bandcamp.com/album/--2</t>
  </si>
  <si>
    <t>The CBYW</t>
  </si>
  <si>
    <t>Look... It is not necessary to listen</t>
  </si>
  <si>
    <t>https://www.facebook.com/thecbyw/</t>
  </si>
  <si>
    <t>https://soundcloud.com/thecbyw/sets/look-it-is-not-necessary-to-listen</t>
  </si>
  <si>
    <t>No Master.</t>
  </si>
  <si>
    <t>https://soundcloud.com/thecbyw/sets/nomaster</t>
  </si>
  <si>
    <t>The COW</t>
  </si>
  <si>
    <t>Chy Dosyt?</t>
  </si>
  <si>
    <t>Харцизьк, Київ</t>
  </si>
  <si>
    <t>Khartsyzk, Kyiv</t>
  </si>
  <si>
    <t>https://www.facebook.com/thecow42/</t>
  </si>
  <si>
    <t>https://music.youtube.com/playlist?list=OLAK5uy_nchY50LHjADpUywZoLoQeeqc32BL_Ce30</t>
  </si>
  <si>
    <t>The Glass Beads</t>
  </si>
  <si>
    <t>Therapy</t>
  </si>
  <si>
    <t>Fabrika Records</t>
  </si>
  <si>
    <t>https://www.facebook.com/theglassbeads</t>
  </si>
  <si>
    <t>https://music.youtube.com/watch?v=vtx3Cz4OugY&amp;list=OLAK5uy_n8DHPMDUPbeuDK7TIahJQdl_2ZkOVkJo8</t>
  </si>
  <si>
    <t>The Lazy Jesus</t>
  </si>
  <si>
    <t>Original Fighter</t>
  </si>
  <si>
    <t>https://www.instagram.com/thelazyjesus/</t>
  </si>
  <si>
    <t>https://music.youtube.com/playlist?list=OLAK5uy_lcKGMEBE-m4eAeMhCnncV_g1GyODiYi_E</t>
  </si>
  <si>
    <t>The MAUNT</t>
  </si>
  <si>
    <t>V. Reflect</t>
  </si>
  <si>
    <t>https://www.facebook.com/theMAUNT/</t>
  </si>
  <si>
    <t>https://music.youtube.com/watch?v=Zc1VKumh7uw&amp;list=OLAK5uy_lPlzGW1bGOiGbKCzXpYo2kEO3CRtbObtY</t>
  </si>
  <si>
    <t>The Memomachine</t>
  </si>
  <si>
    <t>Morning After Humanity</t>
  </si>
  <si>
    <t>https://www.instagram.com/the_memomachine/</t>
  </si>
  <si>
    <t>https://volokrecords.bandcamp.com/album/morning-after-humanity</t>
  </si>
  <si>
    <t>The Rising Waters</t>
  </si>
  <si>
    <t>Trust Issues</t>
  </si>
  <si>
    <t>https://www.instagram.com/therisingwaters/</t>
  </si>
  <si>
    <t>https://music.youtube.com/playlist?list=OLAK5uy_mSds2-Ub_bzakkS1zjxzOKM7WPhPMR_k0</t>
  </si>
  <si>
    <t>The Segments</t>
  </si>
  <si>
    <t>High and Low</t>
  </si>
  <si>
    <t>post - punk</t>
  </si>
  <si>
    <t>https://www.instagram.com/thesegmentsband/</t>
  </si>
  <si>
    <t>https://music.youtube.com/watch?v=3HS5EL-u6ng&amp;list=OLAK5uy_ls2zpzhMYRCsCoNB4sw2gDH3e6c5bZqUE</t>
  </si>
  <si>
    <t>The Streechers</t>
  </si>
  <si>
    <t>Different</t>
  </si>
  <si>
    <t>https://www.instagram.com/the_streechers/</t>
  </si>
  <si>
    <t>https://music.youtube.com/playlist?list=OLAK5uy_n_dTQ9wRoPGJUxUWBbBJvEpPYqUI2QMf0</t>
  </si>
  <si>
    <t>The Tea Ship</t>
  </si>
  <si>
    <t>Алгоритми</t>
  </si>
  <si>
    <t>https://www.instagram.com/teashipband/</t>
  </si>
  <si>
    <t>https://music.youtube.com/watch?v=U5jT_jTBLSc&amp;list=OLAK5uy_nKXSeNky2uyRZJtjpn0oS99rccWthD4x0</t>
  </si>
  <si>
    <t>the worst is yet to come</t>
  </si>
  <si>
    <t>Pain Is Self Pleasure</t>
  </si>
  <si>
    <t>Суми, Івано-Франківськ</t>
  </si>
  <si>
    <t>https://theworstisyettocome.bandcamp.com/</t>
  </si>
  <si>
    <t>https://music.youtube.com/playlist?list=OLAK5uy_nuFdwbJvuuGhDoMShtqPS_k8JpmAmmhdo</t>
  </si>
  <si>
    <t>They Came From Visions</t>
  </si>
  <si>
    <t>Cloak Of Darkness, Dagger Of Night</t>
  </si>
  <si>
    <t>Bloodred Distribution</t>
  </si>
  <si>
    <t>https://theycamefromvisions.bandcamp.com/album/cloak-of-darkness-dagger-of-night</t>
  </si>
  <si>
    <t>THEY DRINK CHAMPAGNE</t>
  </si>
  <si>
    <t>Without a Sound</t>
  </si>
  <si>
    <t>Babooshka Records</t>
  </si>
  <si>
    <t>https://www.instagram.com/theydrinkchampagne/</t>
  </si>
  <si>
    <t>https://music.youtube.com/playlist?list=OLAK5uy_nbuAD9qXKOKKh8b4fXqpyLoTzmGhEQLVw</t>
  </si>
  <si>
    <t>Thom Leaf</t>
  </si>
  <si>
    <t>Late Teens</t>
  </si>
  <si>
    <t>https://www.instagram.com/thmleaf/</t>
  </si>
  <si>
    <t>https://music.youtube.com/playlist?list=OLAK5uy_kDac7pck90pbwoseyjWp20K3wgcxKSa8g</t>
  </si>
  <si>
    <t>Torino Days</t>
  </si>
  <si>
    <t>Funny Things</t>
  </si>
  <si>
    <t>https://www.instagram.com/torinodays/</t>
  </si>
  <si>
    <t>https://torinodays.bandcamp.com/album/funny-things</t>
  </si>
  <si>
    <t>Totenrune</t>
  </si>
  <si>
    <t>Towards The Universe</t>
  </si>
  <si>
    <t>https://www.instagram.com/totenrune/</t>
  </si>
  <si>
    <t>https://totenrune.bandcamp.com/album/towards-the-universe</t>
  </si>
  <si>
    <t>Triple Jump</t>
  </si>
  <si>
    <t>Regrets</t>
  </si>
  <si>
    <t>Records DK</t>
  </si>
  <si>
    <t>https://www.instagram.com/triplejump.band/?fbclid=IwAR0Vbbv-eklvgfVii2tdrdFibkdVX0NUtVLSxwvVA0Ozxki1X9rAuYw1hlE</t>
  </si>
  <si>
    <t>https://triplejump.bandcamp.com/album/regrets</t>
  </si>
  <si>
    <t>True Tough</t>
  </si>
  <si>
    <t>Кто, если не мы</t>
  </si>
  <si>
    <t>https://www.instagram.com/true_tough/</t>
  </si>
  <si>
    <t>https://music.youtube.com/watch?v=T4Vr49GmtFk&amp;list=OLAK5uy_lEKoHWZBhH-p0giI9ciD8Ba--FGEY6GOU</t>
  </si>
  <si>
    <t>Try Lying Awake</t>
  </si>
  <si>
    <t>Nothing Makes Me Laugh</t>
  </si>
  <si>
    <t>https://www.instagram.com/trylyingawake/</t>
  </si>
  <si>
    <t>https://music.youtube.com/watch?v=IepSmTkDIZ4&amp;list=OLAK5uy_mnettDIwB2h2W8yg30K0zsWy80zIoAges</t>
  </si>
  <si>
    <t>Tsepi</t>
  </si>
  <si>
    <t>Роза в целлофане</t>
  </si>
  <si>
    <t>https://www.instagram.com/tsepi_360/</t>
  </si>
  <si>
    <t>https://music.youtube.com/playlist?list=OLAK5uy_mTIHruX6rXgQ-FMs0UpVyB6tnWl8P3UAs</t>
  </si>
  <si>
    <t>Tungu</t>
  </si>
  <si>
    <t>Прилив избыточного счастья</t>
  </si>
  <si>
    <t>https://tungu.bandcamp.com/album/burst-of-excessive-bliss</t>
  </si>
  <si>
    <t xml:space="preserve">TVORCHI </t>
  </si>
  <si>
    <t>13 Waves</t>
  </si>
  <si>
    <t>Тернопіль</t>
  </si>
  <si>
    <t>Ternopil</t>
  </si>
  <si>
    <t>https://www.instagram.com/tvorchi_official/</t>
  </si>
  <si>
    <t>https://music.youtube.com/playlist?list=OLAK5uy_mEq6lDzxmT2_O-48e_YHg0HZNxLx_XVTk</t>
  </si>
  <si>
    <t>Twin Quasar</t>
  </si>
  <si>
    <t>Entropy</t>
  </si>
  <si>
    <t>https://www.instagram.com/twinquasarrr/</t>
  </si>
  <si>
    <t>https://music.youtube.com/playlist?list=OLAK5uy_kfdOAxfx92vwgkMD7lumhlFzPFUACvLWw</t>
  </si>
  <si>
    <t>TWO BUS</t>
  </si>
  <si>
    <t>Ч / Б</t>
  </si>
  <si>
    <t>Луганськ, Харків, Чернівці</t>
  </si>
  <si>
    <t>Luhansk, Kharkiv, Chernivtsi</t>
  </si>
  <si>
    <t>https://www.instagram.com/twobus.band/</t>
  </si>
  <si>
    <t>https://music.youtube.com/playlist?list=OLAK5uy_lDd0DOe2zlmHk6d2-OmoAw2WzLgxbEQTI</t>
  </si>
  <si>
    <t>Tyupa</t>
  </si>
  <si>
    <t>Життя — Есе</t>
  </si>
  <si>
    <t>Dzhmil' records</t>
  </si>
  <si>
    <t>https://www.instagram.com/tyupa_official/</t>
  </si>
  <si>
    <t>https://music.youtube.com/playlist?list=OLAK5uy_k77f1DqH1bG1P80K7HBtfSY5GFrLic4KY</t>
  </si>
  <si>
    <t>U:LAV</t>
  </si>
  <si>
    <t>Лупа</t>
  </si>
  <si>
    <t>Revet Sound</t>
  </si>
  <si>
    <t>https://www.instagram.com/ulav_music/</t>
  </si>
  <si>
    <t>https://music.youtube.com/playlist?list=OLAK5uy_lOwJMtLSM-1I9cBUqpZ4zT6IZwUDJNQqc</t>
  </si>
  <si>
    <t>U.A.R.</t>
  </si>
  <si>
    <t>Залізні хвилі</t>
  </si>
  <si>
    <t>https://www.instagram.com/u.a.r.band/</t>
  </si>
  <si>
    <t>https://soundcloud.com/u-a-r-553745750/sets/uar-zalzn-khvil-er-2020</t>
  </si>
  <si>
    <t>U’me</t>
  </si>
  <si>
    <t>Castles</t>
  </si>
  <si>
    <t>BYTKH</t>
  </si>
  <si>
    <t>https://www.instagram.com/dara_ume/</t>
  </si>
  <si>
    <t>https://music.youtube.com/playlist?list=OLAK5uy_k8cwH4G6CAIqA4ycEB9ba2YYuBcZMyYq8</t>
  </si>
  <si>
    <t>Umru'Ka</t>
  </si>
  <si>
    <t>OceanIa</t>
  </si>
  <si>
    <t>https://www.instagram.com/umru.ka/</t>
  </si>
  <si>
    <t>https://music.youtube.com/playlist?list=OLAK5uy_kAlQYHCWGgu4Nxbd43g86Z7Dm0QGmS_AY</t>
  </si>
  <si>
    <t>Urbanistan</t>
  </si>
  <si>
    <t>Поменяло</t>
  </si>
  <si>
    <t>https://www.facebook.com/urbanistanmusic/</t>
  </si>
  <si>
    <t>https://music.youtube.com/playlist?list=OLAK5uy_mJ7uR1I8F-qIYDZwp0h2JD_na1xH_N70s</t>
  </si>
  <si>
    <t>Urgalia</t>
  </si>
  <si>
    <t>Tamara</t>
  </si>
  <si>
    <t xml:space="preserve">psychedelic trip-hop </t>
  </si>
  <si>
    <t>https://www.facebook.com/Urgalia/</t>
  </si>
  <si>
    <t>https://urgalia.bandcamp.com/album/tamara</t>
  </si>
  <si>
    <t>Uvaga</t>
  </si>
  <si>
    <t>Очевидно</t>
  </si>
  <si>
    <t>https://www.instagram.com/uvaga.punx/</t>
  </si>
  <si>
    <t>https://music.youtube.com/playlist?list=OLAK5uy_nY-UoERIjtxv60jSEiD54n-KR9tatiANs</t>
  </si>
  <si>
    <t>Vacuum Formula</t>
  </si>
  <si>
    <t>Anode</t>
  </si>
  <si>
    <t>Neuro Surfers Alternative</t>
  </si>
  <si>
    <t>https://www.instagram.com/vacuumformula/</t>
  </si>
  <si>
    <t>https://music.youtube.com/watch?v=2a0VAun-0O0&amp;list=OLAK5uy_nJ7CvvB5szQiwAosqUGxvrgxLqu9P-NhQ</t>
  </si>
  <si>
    <t>Cathode</t>
  </si>
  <si>
    <t>https://music.youtube.com/playlist?list=OLAK5uy_noLFGDCI64lu0M2j4Dkd5yTzZF0CLp3_E</t>
  </si>
  <si>
    <t>Vadim Bessarab Trio</t>
  </si>
  <si>
    <t>Differences</t>
  </si>
  <si>
    <t>https://www.instagram.com/vadimbessarabtrio/</t>
  </si>
  <si>
    <t>https://music.youtube.com/playlist?list=OLAK5uy_lRMsE_40X468TkZpUHhmvc3odiRA4sTbc</t>
  </si>
  <si>
    <t>Vadim Derepa</t>
  </si>
  <si>
    <t>Debutes</t>
  </si>
  <si>
    <t>Audd Music</t>
  </si>
  <si>
    <t>https://www.instagram.com/vadimderepa/</t>
  </si>
  <si>
    <t>https://music.youtube.com/playlist?list=OLAK5uy_l5Yrbqrzi8e8ZE9O4T2pUjATD-sx6XW60</t>
  </si>
  <si>
    <t>Vadym Kholodenko</t>
  </si>
  <si>
    <t>Liszt: Transcendental Études</t>
  </si>
  <si>
    <t>https://music.youtube.com/playlist?list=OLAK5uy_nOyTwgTHMCLKxflR60OCRVDm4wd_jHxSs</t>
  </si>
  <si>
    <t>Prokofiev: Sonata No. 6 &amp; Visions fugitives</t>
  </si>
  <si>
    <t>https://music.youtube.com/playlist?list=OLAK5uy_lfSM2qxubzzIfR5qeZad1Qqm3xrZmwBZI</t>
  </si>
  <si>
    <t>Vagabond Specter</t>
  </si>
  <si>
    <t>Bipolar</t>
  </si>
  <si>
    <t>https://www.instagram.com/vagabond_specter/</t>
  </si>
  <si>
    <t>https://music.youtube.com/playlist?list=OLAK5uy_nAd_XgUXcrelKKcNZvd2oUSCMSKLwXKEo</t>
  </si>
  <si>
    <t>Vakula</t>
  </si>
  <si>
    <t>Вне времени</t>
  </si>
  <si>
    <t>https://www.instagram.com/vakula_off/</t>
  </si>
  <si>
    <t>https://music.youtube.com/playlist?list=OLAK5uy_mRbLaXV1IAssO9UuZZQ5mlFEL5SEXOGZU</t>
  </si>
  <si>
    <t xml:space="preserve">Valentin Silvestrov, Inna Galatenko, Oleg Bezdorodko, Marija Grikevičiūtė, Lithuanian National Symphony Orchestra, Christopher Lyndon-Gee </t>
  </si>
  <si>
    <t>Valentin Silvestrov: Works</t>
  </si>
  <si>
    <t>https://music.youtube.com/playlist?list=OLAK5uy_m2I0PhH1rGx6dTmDIW1rqGos2moDLbQ58</t>
  </si>
  <si>
    <t>Vasily Richter</t>
  </si>
  <si>
    <t>Здравствуй, Солнце!</t>
  </si>
  <si>
    <t>Roschinka Sound</t>
  </si>
  <si>
    <t>https://www.instagram.com/rihterb/</t>
  </si>
  <si>
    <t>https://music.youtube.com/watch?v=rvO01fsiYCA&amp;list=OLAK5uy_n-DEOyod6TSiK-1XqXCmG54Nt4DA-FHhY</t>
  </si>
  <si>
    <t>Vbros</t>
  </si>
  <si>
    <t>XXXXXXMAS</t>
  </si>
  <si>
    <t>christian</t>
  </si>
  <si>
    <t>https://www.instagram.com/vbrosgang/</t>
  </si>
  <si>
    <t>https://music.apple.com/ru/album/1492124991?app=music&amp;mt=1&amp;at=1000l9WJ&amp;ct=bq</t>
  </si>
  <si>
    <t>VCHASNO</t>
  </si>
  <si>
    <t>Чари</t>
  </si>
  <si>
    <t>https://www.instagram.com/vchasnomusic/</t>
  </si>
  <si>
    <t>https://music.youtube.com/playlist?list=OLAK5uy_kdgGLBbPm3xsRgBya8Hn9f8wjAdL1xSH0</t>
  </si>
  <si>
    <t>Verka Serduchka</t>
  </si>
  <si>
    <t>Sexy</t>
  </si>
  <si>
    <t>Mamamusic</t>
  </si>
  <si>
    <t>https://www.instagram.com/v_serduchka/</t>
  </si>
  <si>
    <t>https://music.youtube.com/playlist?list=OLAK5uy_lKTx5DnbljJQ_8hRIqMd8p0VPN-WT9kyU</t>
  </si>
  <si>
    <t>Vitaliy Kozubenko</t>
  </si>
  <si>
    <t>Recipe for Disaster</t>
  </si>
  <si>
    <t>Levitation Upright</t>
  </si>
  <si>
    <t>https://www.instagram.com/vitaliy_kozubenko/</t>
  </si>
  <si>
    <t>https://music.youtube.com/playlist?list=OLAK5uy_mEbUV8Yvcbf9bjM4aeR28DCZDFXa1sRs4</t>
  </si>
  <si>
    <t>Vitauct</t>
  </si>
  <si>
    <t>My Rats Are Hungry</t>
  </si>
  <si>
    <t>noise</t>
  </si>
  <si>
    <t>https://vitauct.bandcamp.com/album/my-rats-are-hungry</t>
  </si>
  <si>
    <t>Organs Of Locomotion</t>
  </si>
  <si>
    <t>Хмельницький і Філіппіни</t>
  </si>
  <si>
    <t>Khmelnytskyi, Philipines</t>
  </si>
  <si>
    <t>https://vitauct.bandcamp.com/album/organs-of-locomotion</t>
  </si>
  <si>
    <t>Vlad Suppish</t>
  </si>
  <si>
    <t>Life Shrugs and Waves</t>
  </si>
  <si>
    <t>Буча</t>
  </si>
  <si>
    <t>Bucha</t>
  </si>
  <si>
    <t>https://www.instagram.com/vlad_suppish/</t>
  </si>
  <si>
    <t>https://music.youtube.com/playlist?list=OLAK5uy_me3fO-ff6tYWgsSkr7GgzYBuTLcsdN8So</t>
  </si>
  <si>
    <t>Arch</t>
  </si>
  <si>
    <t>https://www.facebook.com/vladimir.gnatenko.kiev/</t>
  </si>
  <si>
    <t>https://vladimirgnatenko.bandcamp.com/album/arch</t>
  </si>
  <si>
    <t>Die Nag Ep</t>
  </si>
  <si>
    <t>https://animalsonpsychedelicsmusic.bandcamp.com/album/die-nag-ep</t>
  </si>
  <si>
    <t>Hedem</t>
  </si>
  <si>
    <t>https://vladimirgnatenko.bandcamp.com/album/hedem</t>
  </si>
  <si>
    <t>Recordings from Mambarium</t>
  </si>
  <si>
    <t>https://vladimirgnatenko.bandcamp.com/album/recordings-from-mambarium</t>
  </si>
  <si>
    <t>Skaak</t>
  </si>
  <si>
    <t>https://vladimirgnatenko.bandcamp.com/album/skaak</t>
  </si>
  <si>
    <t>VnatureBand</t>
  </si>
  <si>
    <t>И R P E N</t>
  </si>
  <si>
    <t>trap</t>
  </si>
  <si>
    <t xml:space="preserve">Venona Records </t>
  </si>
  <si>
    <t>https://www.instagram.com/vnatureband/</t>
  </si>
  <si>
    <t>https://music.youtube.com/playlist?list=OLAK5uy_kV6Ovri8Vg94mEgqsOPlAwRNN31-a5riE</t>
  </si>
  <si>
    <t>Vnuk</t>
  </si>
  <si>
    <t>Проигрыш</t>
  </si>
  <si>
    <t>AFERA MUSIC</t>
  </si>
  <si>
    <t>https://www.instagram.com/vnuk_vnuk_vnuk/</t>
  </si>
  <si>
    <t>https://music.youtube.com/playlist?list=OLAK5uy_nDQrHHa4PT1BjmMqt-th6QkOKwAm8eQHQ</t>
  </si>
  <si>
    <t>Gvozdi</t>
  </si>
  <si>
    <t>https://music.youtube.com/playlist?list=OLAK5uy_mMtc9AZ4rJVBDjDlJ2lxT3M5okG0rn7VQ</t>
  </si>
  <si>
    <t>Voida</t>
  </si>
  <si>
    <t>Dekada</t>
  </si>
  <si>
    <t>https://www.facebook.com/Voida/</t>
  </si>
  <si>
    <t>https://music.youtube.com/playlist?list=OLAK5uy_ldQDSHOjdUrWI84fhH3zzREFOZ1Y2BJGQ</t>
  </si>
  <si>
    <t>Voin Oruwu, Andrey Sirotkin, Mullah Shaheed</t>
  </si>
  <si>
    <t>That Other Earth</t>
  </si>
  <si>
    <t>https://music.youtube.com/playlist?list=OLAK5uy_nSCOmKrSYrW8ghcm45XN8-X3-p6FG4C_Y</t>
  </si>
  <si>
    <t>Volver Stone</t>
  </si>
  <si>
    <t>God i pray, my church is you</t>
  </si>
  <si>
    <t>https://www.instagram.com/volver_stone/</t>
  </si>
  <si>
    <t>https://music.youtube.com/playlist?list=OLAK5uy_mWXbZ79yD3Xyk-fe1Vly6N8hse94PpyEk</t>
  </si>
  <si>
    <t>Vroda</t>
  </si>
  <si>
    <t>Senses</t>
  </si>
  <si>
    <t>https://www.instagram.com/davidvroda/</t>
  </si>
  <si>
    <t>https://music.youtube.com/playlist?list=OLAK5uy_lthkuWBQJpJvaDxN0TERjRidcvPsadWJU</t>
  </si>
  <si>
    <t>VTV</t>
  </si>
  <si>
    <t>Смотри на вещи шире</t>
  </si>
  <si>
    <t>https://www.instagram.com/vtv_punx/</t>
  </si>
  <si>
    <t>https://music.youtube.com/playlist?list=OLAK5uy_kIAFWZm8e1kqTtLVg89e3tYcO2pqOZYwc</t>
  </si>
  <si>
    <t>Wanna Wake</t>
  </si>
  <si>
    <t>Diligence</t>
  </si>
  <si>
    <t>HYPE TILL DIE.</t>
  </si>
  <si>
    <t>https://www.instagram.com/wannawakemusic/</t>
  </si>
  <si>
    <t>https://music.youtube.com/playlist?list=OLAK5uy_nJp6p_qaE1MFogOLKHLXjPC5xYH46XxcU</t>
  </si>
  <si>
    <t>Wavewalkrs</t>
  </si>
  <si>
    <t>#in/sanity</t>
  </si>
  <si>
    <t>https://www.facebook.com/wavewalkrs</t>
  </si>
  <si>
    <t>https://music.youtube.com/playlist?list=OLAK5uy_kEq5mQnEQmQp4_EN1U86Kjn0Yy4sRlUAs</t>
  </si>
  <si>
    <t>Wavy Dem</t>
  </si>
  <si>
    <t>Wet Soakin' Opera</t>
  </si>
  <si>
    <t>Abbi Music</t>
  </si>
  <si>
    <t>https://www.instagram.com/wavydem/</t>
  </si>
  <si>
    <t>https://music.youtube.com/playlist?list=OLAK5uy_nmBGpsbyaZ87isgI1Oy0Fs4d1arF3RjVI</t>
  </si>
  <si>
    <t>We Don't Eat Humans</t>
  </si>
  <si>
    <t>https://www.facebook.com/wedonteathumans/</t>
  </si>
  <si>
    <t>https://music.youtube.com/playlist?list=OLAK5uy_l3EbruTZ7J67MoYDZC8J5pd7YbyXUqoDc</t>
  </si>
  <si>
    <t>We The Censors</t>
  </si>
  <si>
    <t>https://www.instagram.com/wethecensors/</t>
  </si>
  <si>
    <t>https://music.youtube.com/playlist?list=OLAK5uy_kGd6X2zXghEYXKP0la7hvexDGxCi9iFOA</t>
  </si>
  <si>
    <t>Whaler</t>
  </si>
  <si>
    <t>Noncommon Sense</t>
  </si>
  <si>
    <t>https://www.instagram.com/iamwhaler/?utm_source=ig_embed</t>
  </si>
  <si>
    <t>https://music.youtube.com/playlist?list=OLAK5uy_kbtDmvS2P-hYyukZ_60qM_GxHI8uMHBdg</t>
  </si>
  <si>
    <t>WHATISLOVE NIMAK</t>
  </si>
  <si>
    <t>Bezdiploma</t>
  </si>
  <si>
    <t>Калуш</t>
  </si>
  <si>
    <t>Kalush</t>
  </si>
  <si>
    <t>Bog Da Nova Muzyka</t>
  </si>
  <si>
    <t>https://www.instagram.com/whatislovenimak/</t>
  </si>
  <si>
    <t>https://music.youtube.com/playlist?list=OLAK5uy_laA7LSGanpuyFl7NCseW-SwTSr1K5L1HQ</t>
  </si>
  <si>
    <t>Diskoteka</t>
  </si>
  <si>
    <t>https://music.youtube.com/playlist?list=OLAK5uy_kT_MIZqk7thI8KnlMHpvQGsTS6BUjuSjM</t>
  </si>
  <si>
    <t>Wild Tribe</t>
  </si>
  <si>
    <t>Desperation Fire I</t>
  </si>
  <si>
    <t>Hexe Music</t>
  </si>
  <si>
    <t>https://www.instagram.com/wild_tribe_band/</t>
  </si>
  <si>
    <t>https://music.youtube.com/watch?v=OfpLKXSqbhc&amp;list=OLAK5uy_nnfHaKiQa_Y0feAONaOha3ZSYRzDyg2Ps</t>
  </si>
  <si>
    <t>Wiseword.Nidaros</t>
  </si>
  <si>
    <t>Альфа [Хрестоматія] Ωмега</t>
  </si>
  <si>
    <t>Neofolk</t>
  </si>
  <si>
    <t>Миколаїв</t>
  </si>
  <si>
    <t>Mykolaiv</t>
  </si>
  <si>
    <t>https://www.facebook.com/WisewordNidaros/</t>
  </si>
  <si>
    <t>https://wisewordnidaros.bandcamp.com/album/--3</t>
  </si>
  <si>
    <t>Woo York</t>
  </si>
  <si>
    <t>Echoes From Beyond</t>
  </si>
  <si>
    <t>Afterlife Recordings</t>
  </si>
  <si>
    <t>https://www.instagram.com/wooyork/</t>
  </si>
  <si>
    <t>https://music.youtube.com/watch?v=dS5CQUosXAw&amp;list=OLAK5uy_nvbUrHiI8eXDCLGhu7omGt6mO8oHcayJQ</t>
  </si>
  <si>
    <t>XXV кадр</t>
  </si>
  <si>
    <t>Специи</t>
  </si>
  <si>
    <t>https://www.instagram.com/xxvkadr/?fbclid=IwAR31P1SMPUW8iydRfeOqfdIUn3FVOtNZxxEf8ma22a-g_TSIAIaBV8L6Hzo</t>
  </si>
  <si>
    <t>https://music.youtube.com/playlist?list=OLAK5uy_leVt2t_lwMSSV_AipmSEFgCe7AfB6OvYo</t>
  </si>
  <si>
    <t>Yansima</t>
  </si>
  <si>
    <t>Fanama</t>
  </si>
  <si>
    <t>https://www.instagram.com/yansima_music/?hl=uk</t>
  </si>
  <si>
    <t>https://yansima.bandcamp.com/album/yansima-fanama</t>
  </si>
  <si>
    <t>Tweede Cans</t>
  </si>
  <si>
    <t>R &amp; S Records</t>
  </si>
  <si>
    <t>https://yansima.bandcamp.com/album/tweede-cans</t>
  </si>
  <si>
    <t>Yarek Ovich</t>
  </si>
  <si>
    <t>Introversion</t>
  </si>
  <si>
    <t>https://www.instagram.com/yarekovich/</t>
  </si>
  <si>
    <t>https://yarekovich.bandcamp.com/album/introversion</t>
  </si>
  <si>
    <t>Yarmak</t>
  </si>
  <si>
    <t>RED LINE</t>
  </si>
  <si>
    <t>Yarmak Music</t>
  </si>
  <si>
    <t>https://www.instagram.com/yarmak_music/</t>
  </si>
  <si>
    <t>https://music.youtube.com/watch?v=Le0T0at_yPg&amp;list=OLAK5uy_l7f5DFqLCXr0R2k37sTfWA_txfK5OOSwo</t>
  </si>
  <si>
    <t>Ygg</t>
  </si>
  <si>
    <t>The Last Scald</t>
  </si>
  <si>
    <t>https://www.facebook.com/YGGofficial</t>
  </si>
  <si>
    <t>https://ashen-dominion.bandcamp.com/album/ygg-the-last-scald</t>
  </si>
  <si>
    <t>Your Inner God</t>
  </si>
  <si>
    <t>Monochromic</t>
  </si>
  <si>
    <t>On-air Studio</t>
  </si>
  <si>
    <t>https://www.instagram.com/your_inner_god/</t>
  </si>
  <si>
    <t>https://music.youtube.com/playlist?list=OLAK5uy_lwTWHpkt8-0YLzN7sW4yAim9nEdqT36a4</t>
  </si>
  <si>
    <t>Your Old Droog</t>
  </si>
  <si>
    <t>Dump YOD (Krutoy Edition)</t>
  </si>
  <si>
    <t>New York</t>
  </si>
  <si>
    <t>Mongoloid Banks</t>
  </si>
  <si>
    <t>https://www.facebook.com/Yourolddroog/</t>
  </si>
  <si>
    <t>https://music.youtube.com/playlist?list=OLAK5uy_nDkRt6cSjCGtTuTEegE-0lNo4LiE6GpuY</t>
  </si>
  <si>
    <t>Yrstruly</t>
  </si>
  <si>
    <t>II</t>
  </si>
  <si>
    <t>Mâcon, France</t>
  </si>
  <si>
    <t>I'm Starving Records</t>
  </si>
  <si>
    <t>https://www.instagram.com/yyrstrulyy/</t>
  </si>
  <si>
    <t>https://phooey.bandcamp.com/album/ii-2</t>
  </si>
  <si>
    <t>III</t>
  </si>
  <si>
    <t>https://phooey.bandcamp.com/album/iii-3</t>
  </si>
  <si>
    <t xml:space="preserve">Zagreb </t>
  </si>
  <si>
    <t>Ощущение Вечной Молодости</t>
  </si>
  <si>
    <t>https://www.instagram.com/zagreb.band/</t>
  </si>
  <si>
    <t>https://music.youtube.com/playlist?list=OLAK5uy_lDmGxJHKanLIkprY5gLeWpiYlZ_GlDVbo</t>
  </si>
  <si>
    <t>Ornament</t>
  </si>
  <si>
    <t>https://www.facebook.com/Zavoloka.Official/</t>
  </si>
  <si>
    <t>https://music.youtube.com/playlist?list=OLAK5uy_lMr9B-D38dNmaHBKWj577dhmQDp-T_07g</t>
  </si>
  <si>
    <t>ZEFEAR</t>
  </si>
  <si>
    <t>I Found Myself</t>
  </si>
  <si>
    <t>Кропивницький</t>
  </si>
  <si>
    <t>Kropyvnytskyi</t>
  </si>
  <si>
    <t>Antracto Music</t>
  </si>
  <si>
    <t>https://www.instagram.com/zefear_official/</t>
  </si>
  <si>
    <t>https://music.youtube.com/playlist?list=OLAK5uy_lhTdE_MmufxFMUTRSOjuMtgJ_VVbKg6Yg</t>
  </si>
  <si>
    <t>Zhenya Geniy</t>
  </si>
  <si>
    <t>Ultrafuture</t>
  </si>
  <si>
    <t>https://www.instagram.com/ya.geniy/</t>
  </si>
  <si>
    <t>https://music.youtube.com/playlist?list=OLAK5uy_lTjG5CFYex9zXHHEeyp5egwsw0lkNNkSw</t>
  </si>
  <si>
    <t>Zinaida Opomnis!</t>
  </si>
  <si>
    <t>Abracadavra</t>
  </si>
  <si>
    <t>Perfsect</t>
  </si>
  <si>
    <t>https://t.me/zinaidaopomnis</t>
  </si>
  <si>
    <t>https://perfsect.bandcamp.com/album/abracadavra</t>
  </si>
  <si>
    <t>zolaa.</t>
  </si>
  <si>
    <t>I hate these tracks, they're awesome</t>
  </si>
  <si>
    <t>https://www.facebook.com/iamzolaa/</t>
  </si>
  <si>
    <t>https://zolaa.bandcamp.com/album/i-hate-these-tracks-theyre-awesome</t>
  </si>
  <si>
    <t>ZERO MARKET EP</t>
  </si>
  <si>
    <t>EYA Records</t>
  </si>
  <si>
    <t>https://soundcloud.com/eyarecords/sets/eya-009-zolaa-zero-market-ep</t>
  </si>
  <si>
    <t>Zoltan Almashi</t>
  </si>
  <si>
    <t>Way and Illusions</t>
  </si>
  <si>
    <t>Golka records</t>
  </si>
  <si>
    <t>https://www.instagram.com/almashizoltan/</t>
  </si>
  <si>
    <t>https://music.youtube.com/playlist?list=OLAK5uy_kxuq-FnDizBXhs8bZKJWVKPfulCcFu-qw</t>
  </si>
  <si>
    <t>Zymosis</t>
  </si>
  <si>
    <t>Timeless</t>
  </si>
  <si>
    <t>Sentimony Records</t>
  </si>
  <si>
    <t>https://www.facebook.com/Zymosis.project/</t>
  </si>
  <si>
    <t>https://music.youtube.com/playlist?list=OLAK5uy_mIjP7xGYEQ6TEz5VkfxHd21S2NkzaOtes</t>
  </si>
  <si>
    <t>ΛEV</t>
  </si>
  <si>
    <t>https://www.instagram.com/levremenev/</t>
  </si>
  <si>
    <t>https://music.youtube.com/playlist?list=OLAK5uy_mdo5-xeXv199IStdKd6a3lqzkyicykP7c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</si>
</sst>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dd.mm.yyyy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179" formatCode="d/m"/>
  </numFmts>
  <fonts count="33">
    <font>
      <sz val="10"/>
      <color rgb="FF000000"/>
      <name val="Arial"/>
      <charset val="134"/>
    </font>
    <font>
      <b/>
      <sz val="9"/>
      <color rgb="FFFFFFFF"/>
      <name val="Helvetica Neue"/>
      <charset val="134"/>
    </font>
    <font>
      <b/>
      <sz val="7"/>
      <color rgb="FFFFFFFF"/>
      <name val="Helvetica Neue"/>
      <charset val="134"/>
    </font>
    <font>
      <b/>
      <sz val="8"/>
      <color rgb="FFFFFFFF"/>
      <name val="Helvetica Neue"/>
      <charset val="134"/>
    </font>
    <font>
      <b/>
      <u/>
      <sz val="10"/>
      <color rgb="FF000000"/>
      <name val="Helvetica Neue"/>
      <charset val="134"/>
    </font>
    <font>
      <sz val="7"/>
      <color rgb="FF000000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theme="0"/>
      <name val="Arial"/>
      <charset val="134"/>
    </font>
    <font>
      <sz val="10"/>
      <color theme="1"/>
      <name val="Arial"/>
      <charset val="134"/>
    </font>
    <font>
      <sz val="11"/>
      <color rgb="FF000000"/>
      <name val="Inconsolata"/>
      <charset val="134"/>
    </font>
    <font>
      <b/>
      <sz val="10"/>
      <color rgb="FF000000"/>
      <name val="Helvetica Neue"/>
      <charset val="134"/>
    </font>
    <font>
      <sz val="10"/>
      <color theme="1"/>
      <name val="Calibr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6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6" fillId="13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19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0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20" borderId="6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0" borderId="0" xfId="0" applyFont="1"/>
    <xf numFmtId="0" fontId="10" fillId="3" borderId="0" xfId="0" applyFont="1" applyFill="1"/>
    <xf numFmtId="20" fontId="5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6" fontId="12" fillId="0" borderId="0" xfId="0" applyNumberFormat="1" applyFont="1"/>
    <xf numFmtId="4" fontId="9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music.youtube.com/playlist?list=OLAK5uy_nDQrHHa4PT1BjmMqt-th6QkOKwAm8eQHQ" TargetMode="External"/><Relationship Id="rId998" Type="http://schemas.openxmlformats.org/officeDocument/2006/relationships/hyperlink" Target="https://www.instagram.com/vnuk_vnuk_vnuk/" TargetMode="External"/><Relationship Id="rId997" Type="http://schemas.openxmlformats.org/officeDocument/2006/relationships/hyperlink" Target="https://music.youtube.com/playlist?list=OLAK5uy_kV6Ovri8Vg94mEgqsOPlAwRNN31-a5riE" TargetMode="External"/><Relationship Id="rId996" Type="http://schemas.openxmlformats.org/officeDocument/2006/relationships/hyperlink" Target="https://www.instagram.com/vnatureband/" TargetMode="External"/><Relationship Id="rId995" Type="http://schemas.openxmlformats.org/officeDocument/2006/relationships/hyperlink" Target="https://vladimirgnatenko.bandcamp.com/album/skaak" TargetMode="External"/><Relationship Id="rId994" Type="http://schemas.openxmlformats.org/officeDocument/2006/relationships/hyperlink" Target="https://vladimirgnatenko.bandcamp.com/album/recordings-from-mambarium" TargetMode="External"/><Relationship Id="rId993" Type="http://schemas.openxmlformats.org/officeDocument/2006/relationships/hyperlink" Target="https://vladimirgnatenko.bandcamp.com/album/hedem" TargetMode="External"/><Relationship Id="rId992" Type="http://schemas.openxmlformats.org/officeDocument/2006/relationships/hyperlink" Target="https://animalsonpsychedelicsmusic.bandcamp.com/album/die-nag-ep" TargetMode="External"/><Relationship Id="rId991" Type="http://schemas.openxmlformats.org/officeDocument/2006/relationships/hyperlink" Target="https://vladimirgnatenko.bandcamp.com/album/arch" TargetMode="External"/><Relationship Id="rId990" Type="http://schemas.openxmlformats.org/officeDocument/2006/relationships/hyperlink" Target="https://music.youtube.com/playlist?list=OLAK5uy_me3fO-ff6tYWgsSkr7GgzYBuTLcsdN8So" TargetMode="External"/><Relationship Id="rId99" Type="http://schemas.openxmlformats.org/officeDocument/2006/relationships/hyperlink" Target="https://music.youtube.com/playlist?list=OLAK5uy_mc0t1nggVoYlzQ05MUcdOg1aJXMfXPnB8" TargetMode="External"/><Relationship Id="rId989" Type="http://schemas.openxmlformats.org/officeDocument/2006/relationships/hyperlink" Target="https://www.instagram.com/vlad_suppish/" TargetMode="External"/><Relationship Id="rId988" Type="http://schemas.openxmlformats.org/officeDocument/2006/relationships/hyperlink" Target="https://vitauct.bandcamp.com/album/organs-of-locomotion" TargetMode="External"/><Relationship Id="rId987" Type="http://schemas.openxmlformats.org/officeDocument/2006/relationships/hyperlink" Target="https://vitauct.bandcamp.com/album/my-rats-are-hungry" TargetMode="External"/><Relationship Id="rId986" Type="http://schemas.openxmlformats.org/officeDocument/2006/relationships/hyperlink" Target="https://music.youtube.com/playlist?list=OLAK5uy_mEbUV8Yvcbf9bjM4aeR28DCZDFXa1sRs4" TargetMode="External"/><Relationship Id="rId985" Type="http://schemas.openxmlformats.org/officeDocument/2006/relationships/hyperlink" Target="https://www.instagram.com/vitaliy_kozubenko/" TargetMode="External"/><Relationship Id="rId984" Type="http://schemas.openxmlformats.org/officeDocument/2006/relationships/hyperlink" Target="https://music.youtube.com/playlist?list=OLAK5uy_lKTx5DnbljJQ_8hRIqMd8p0VPN-WT9kyU" TargetMode="External"/><Relationship Id="rId983" Type="http://schemas.openxmlformats.org/officeDocument/2006/relationships/hyperlink" Target="https://www.instagram.com/v_serduchka/" TargetMode="External"/><Relationship Id="rId982" Type="http://schemas.openxmlformats.org/officeDocument/2006/relationships/hyperlink" Target="https://music.youtube.com/playlist?list=OLAK5uy_kdgGLBbPm3xsRgBya8Hn9f8wjAdL1xSH0" TargetMode="External"/><Relationship Id="rId981" Type="http://schemas.openxmlformats.org/officeDocument/2006/relationships/hyperlink" Target="https://www.instagram.com/vchasnomusic/" TargetMode="External"/><Relationship Id="rId980" Type="http://schemas.openxmlformats.org/officeDocument/2006/relationships/hyperlink" Target="https://music.apple.com/ru/album/1492124991?app=music&amp;mt=1&amp;at=1000l9WJ&amp;ct=bq" TargetMode="External"/><Relationship Id="rId98" Type="http://schemas.openxmlformats.org/officeDocument/2006/relationships/hyperlink" Target="https://www.facebook.com/liyalisinger" TargetMode="External"/><Relationship Id="rId979" Type="http://schemas.openxmlformats.org/officeDocument/2006/relationships/hyperlink" Target="https://www.instagram.com/vbrosgang/" TargetMode="External"/><Relationship Id="rId978" Type="http://schemas.openxmlformats.org/officeDocument/2006/relationships/hyperlink" Target="https://music.youtube.com/watch?v=rvO01fsiYCA&amp;list=OLAK5uy_n-DEOyod6TSiK-1XqXCmG54Nt4DA-FHhY" TargetMode="External"/><Relationship Id="rId977" Type="http://schemas.openxmlformats.org/officeDocument/2006/relationships/hyperlink" Target="https://www.instagram.com/rihterb/" TargetMode="External"/><Relationship Id="rId976" Type="http://schemas.openxmlformats.org/officeDocument/2006/relationships/hyperlink" Target="https://music.youtube.com/playlist?list=OLAK5uy_m2I0PhH1rGx6dTmDIW1rqGos2moDLbQ58" TargetMode="External"/><Relationship Id="rId975" Type="http://schemas.openxmlformats.org/officeDocument/2006/relationships/hyperlink" Target="https://music.youtube.com/playlist?list=OLAK5uy_mRbLaXV1IAssO9UuZZQ5mlFEL5SEXOGZU" TargetMode="External"/><Relationship Id="rId974" Type="http://schemas.openxmlformats.org/officeDocument/2006/relationships/hyperlink" Target="https://www.instagram.com/vakula_off/" TargetMode="External"/><Relationship Id="rId973" Type="http://schemas.openxmlformats.org/officeDocument/2006/relationships/hyperlink" Target="https://music.youtube.com/playlist?list=OLAK5uy_nAd_XgUXcrelKKcNZvd2oUSCMSKLwXKEo" TargetMode="External"/><Relationship Id="rId972" Type="http://schemas.openxmlformats.org/officeDocument/2006/relationships/hyperlink" Target="https://www.instagram.com/vagabond_specter/" TargetMode="External"/><Relationship Id="rId971" Type="http://schemas.openxmlformats.org/officeDocument/2006/relationships/hyperlink" Target="https://music.youtube.com/playlist?list=OLAK5uy_lfSM2qxubzzIfR5qeZad1Qqm3xrZmwBZI" TargetMode="External"/><Relationship Id="rId970" Type="http://schemas.openxmlformats.org/officeDocument/2006/relationships/hyperlink" Target="https://music.youtube.com/playlist?list=OLAK5uy_nOyTwgTHMCLKxflR60OCRVDm4wd_jHxSs" TargetMode="External"/><Relationship Id="rId97" Type="http://schemas.openxmlformats.org/officeDocument/2006/relationships/hyperlink" Target="https://soundcloud.com/lettersn/sets/navkolo" TargetMode="External"/><Relationship Id="rId969" Type="http://schemas.openxmlformats.org/officeDocument/2006/relationships/hyperlink" Target="https://music.youtube.com/playlist?list=OLAK5uy_l5Yrbqrzi8e8ZE9O4T2pUjATD-sx6XW60" TargetMode="External"/><Relationship Id="rId968" Type="http://schemas.openxmlformats.org/officeDocument/2006/relationships/hyperlink" Target="https://www.instagram.com/vadimderepa/" TargetMode="External"/><Relationship Id="rId967" Type="http://schemas.openxmlformats.org/officeDocument/2006/relationships/hyperlink" Target="https://music.youtube.com/playlist?list=OLAK5uy_lRMsE_40X468TkZpUHhmvc3odiRA4sTbc" TargetMode="External"/><Relationship Id="rId966" Type="http://schemas.openxmlformats.org/officeDocument/2006/relationships/hyperlink" Target="https://www.instagram.com/vadimbessarabtrio/" TargetMode="External"/><Relationship Id="rId965" Type="http://schemas.openxmlformats.org/officeDocument/2006/relationships/hyperlink" Target="https://music.youtube.com/playlist?list=OLAK5uy_noLFGDCI64lu0M2j4Dkd5yTzZF0CLp3_E" TargetMode="External"/><Relationship Id="rId964" Type="http://schemas.openxmlformats.org/officeDocument/2006/relationships/hyperlink" Target="https://music.youtube.com/watch?v=2a0VAun-0O0&amp;list=OLAK5uy_nJ7CvvB5szQiwAosqUGxvrgxLqu9P-NhQ" TargetMode="External"/><Relationship Id="rId963" Type="http://schemas.openxmlformats.org/officeDocument/2006/relationships/hyperlink" Target="https://www.instagram.com/vacuumformula/" TargetMode="External"/><Relationship Id="rId962" Type="http://schemas.openxmlformats.org/officeDocument/2006/relationships/hyperlink" Target="https://music.youtube.com/playlist?list=OLAK5uy_nY-UoERIjtxv60jSEiD54n-KR9tatiANs" TargetMode="External"/><Relationship Id="rId961" Type="http://schemas.openxmlformats.org/officeDocument/2006/relationships/hyperlink" Target="https://www.instagram.com/uvaga.punx/" TargetMode="External"/><Relationship Id="rId960" Type="http://schemas.openxmlformats.org/officeDocument/2006/relationships/hyperlink" Target="https://urgalia.bandcamp.com/album/tamara" TargetMode="External"/><Relationship Id="rId96" Type="http://schemas.openxmlformats.org/officeDocument/2006/relationships/hyperlink" Target="https://www.instagram.com/lettersn/" TargetMode="External"/><Relationship Id="rId959" Type="http://schemas.openxmlformats.org/officeDocument/2006/relationships/hyperlink" Target="https://www.facebook.com/Urgalia/" TargetMode="External"/><Relationship Id="rId958" Type="http://schemas.openxmlformats.org/officeDocument/2006/relationships/hyperlink" Target="https://music.youtube.com/playlist?list=OLAK5uy_mJ7uR1I8F-qIYDZwp0h2JD_na1xH_N70s" TargetMode="External"/><Relationship Id="rId957" Type="http://schemas.openxmlformats.org/officeDocument/2006/relationships/hyperlink" Target="https://www.facebook.com/urbanistanmusic/" TargetMode="External"/><Relationship Id="rId956" Type="http://schemas.openxmlformats.org/officeDocument/2006/relationships/hyperlink" Target="https://music.youtube.com/playlist?list=OLAK5uy_kAlQYHCWGgu4Nxbd43g86Z7Dm0QGmS_AY" TargetMode="External"/><Relationship Id="rId955" Type="http://schemas.openxmlformats.org/officeDocument/2006/relationships/hyperlink" Target="https://www.instagram.com/umru.ka/" TargetMode="External"/><Relationship Id="rId954" Type="http://schemas.openxmlformats.org/officeDocument/2006/relationships/hyperlink" Target="https://music.youtube.com/playlist?list=OLAK5uy_k8cwH4G6CAIqA4ycEB9ba2YYuBcZMyYq8" TargetMode="External"/><Relationship Id="rId953" Type="http://schemas.openxmlformats.org/officeDocument/2006/relationships/hyperlink" Target="https://www.instagram.com/dara_ume/" TargetMode="External"/><Relationship Id="rId952" Type="http://schemas.openxmlformats.org/officeDocument/2006/relationships/hyperlink" Target="https://soundcloud.com/u-a-r-553745750/sets/uar-zalzn-khvil-er-2020" TargetMode="External"/><Relationship Id="rId951" Type="http://schemas.openxmlformats.org/officeDocument/2006/relationships/hyperlink" Target="https://www.instagram.com/u.a.r.band/" TargetMode="External"/><Relationship Id="rId950" Type="http://schemas.openxmlformats.org/officeDocument/2006/relationships/hyperlink" Target="https://music.youtube.com/playlist?list=OLAK5uy_lOwJMtLSM-1I9cBUqpZ4zT6IZwUDJNQqc" TargetMode="External"/><Relationship Id="rId95" Type="http://schemas.openxmlformats.org/officeDocument/2006/relationships/hyperlink" Target="https://music.youtube.com/playlist?list=OLAK5uy_l5uDcd0WgSBHL9UJ-VZeNJXdJxY7NIa7I" TargetMode="External"/><Relationship Id="rId949" Type="http://schemas.openxmlformats.org/officeDocument/2006/relationships/hyperlink" Target="https://www.instagram.com/ulav_music/" TargetMode="External"/><Relationship Id="rId948" Type="http://schemas.openxmlformats.org/officeDocument/2006/relationships/hyperlink" Target="https://music.youtube.com/playlist?list=OLAK5uy_k77f1DqH1bG1P80K7HBtfSY5GFrLic4KY" TargetMode="External"/><Relationship Id="rId947" Type="http://schemas.openxmlformats.org/officeDocument/2006/relationships/hyperlink" Target="https://www.instagram.com/tyupa_official/" TargetMode="External"/><Relationship Id="rId946" Type="http://schemas.openxmlformats.org/officeDocument/2006/relationships/hyperlink" Target="https://music.youtube.com/playlist?list=OLAK5uy_lDd0DOe2zlmHk6d2-OmoAw2WzLgxbEQTI" TargetMode="External"/><Relationship Id="rId945" Type="http://schemas.openxmlformats.org/officeDocument/2006/relationships/hyperlink" Target="https://www.instagram.com/twobus.band/" TargetMode="External"/><Relationship Id="rId944" Type="http://schemas.openxmlformats.org/officeDocument/2006/relationships/hyperlink" Target="https://music.youtube.com/playlist?list=OLAK5uy_kfdOAxfx92vwgkMD7lumhlFzPFUACvLWw" TargetMode="External"/><Relationship Id="rId943" Type="http://schemas.openxmlformats.org/officeDocument/2006/relationships/hyperlink" Target="https://www.instagram.com/twinquasarrr/" TargetMode="External"/><Relationship Id="rId942" Type="http://schemas.openxmlformats.org/officeDocument/2006/relationships/hyperlink" Target="https://music.youtube.com/playlist?list=OLAK5uy_mEq6lDzxmT2_O-48e_YHg0HZNxLx_XVTk" TargetMode="External"/><Relationship Id="rId941" Type="http://schemas.openxmlformats.org/officeDocument/2006/relationships/hyperlink" Target="https://www.instagram.com/tvorchi_official/" TargetMode="External"/><Relationship Id="rId940" Type="http://schemas.openxmlformats.org/officeDocument/2006/relationships/hyperlink" Target="https://tungu.bandcamp.com/album/burst-of-excessive-bliss" TargetMode="External"/><Relationship Id="rId94" Type="http://schemas.openxmlformats.org/officeDocument/2006/relationships/hyperlink" Target="https://www.instagram.com/leramayak/" TargetMode="External"/><Relationship Id="rId939" Type="http://schemas.openxmlformats.org/officeDocument/2006/relationships/hyperlink" Target="https://music.youtube.com/playlist?list=OLAK5uy_mTIHruX6rXgQ-FMs0UpVyB6tnWl8P3UAs" TargetMode="External"/><Relationship Id="rId938" Type="http://schemas.openxmlformats.org/officeDocument/2006/relationships/hyperlink" Target="https://www.instagram.com/tsepi_360/" TargetMode="External"/><Relationship Id="rId937" Type="http://schemas.openxmlformats.org/officeDocument/2006/relationships/hyperlink" Target="https://music.youtube.com/watch?v=IepSmTkDIZ4&amp;list=OLAK5uy_mnettDIwB2h2W8yg30K0zsWy80zIoAges" TargetMode="External"/><Relationship Id="rId936" Type="http://schemas.openxmlformats.org/officeDocument/2006/relationships/hyperlink" Target="https://www.instagram.com/trylyingawake/" TargetMode="External"/><Relationship Id="rId935" Type="http://schemas.openxmlformats.org/officeDocument/2006/relationships/hyperlink" Target="https://music.youtube.com/watch?v=T4Vr49GmtFk&amp;list=OLAK5uy_lEKoHWZBhH-p0giI9ciD8Ba--FGEY6GOU" TargetMode="External"/><Relationship Id="rId934" Type="http://schemas.openxmlformats.org/officeDocument/2006/relationships/hyperlink" Target="https://www.instagram.com/true_tough/" TargetMode="External"/><Relationship Id="rId933" Type="http://schemas.openxmlformats.org/officeDocument/2006/relationships/hyperlink" Target="https://triplejump.bandcamp.com/album/regrets" TargetMode="External"/><Relationship Id="rId932" Type="http://schemas.openxmlformats.org/officeDocument/2006/relationships/hyperlink" Target="https://www.instagram.com/triplejump.band/?fbclid=IwAR0Vbbv-eklvgfVii2tdrdFibkdVX0NUtVLSxwvVA0Ozxki1X9rAuYw1hlE" TargetMode="External"/><Relationship Id="rId931" Type="http://schemas.openxmlformats.org/officeDocument/2006/relationships/hyperlink" Target="https://totenrune.bandcamp.com/album/towards-the-universe" TargetMode="External"/><Relationship Id="rId930" Type="http://schemas.openxmlformats.org/officeDocument/2006/relationships/hyperlink" Target="https://www.instagram.com/totenrune/" TargetMode="External"/><Relationship Id="rId93" Type="http://schemas.openxmlformats.org/officeDocument/2006/relationships/hyperlink" Target="https://soundcloud.com/levyache_serce/sets/koli-ne-dumatsya-n-pro-kogo" TargetMode="External"/><Relationship Id="rId929" Type="http://schemas.openxmlformats.org/officeDocument/2006/relationships/hyperlink" Target="https://torinodays.bandcamp.com/album/funny-things" TargetMode="External"/><Relationship Id="rId928" Type="http://schemas.openxmlformats.org/officeDocument/2006/relationships/hyperlink" Target="https://www.instagram.com/torinodays/" TargetMode="External"/><Relationship Id="rId927" Type="http://schemas.openxmlformats.org/officeDocument/2006/relationships/hyperlink" Target="https://music.youtube.com/playlist?list=OLAK5uy_kDac7pck90pbwoseyjWp20K3wgcxKSa8g" TargetMode="External"/><Relationship Id="rId926" Type="http://schemas.openxmlformats.org/officeDocument/2006/relationships/hyperlink" Target="https://www.instagram.com/thmleaf/" TargetMode="External"/><Relationship Id="rId925" Type="http://schemas.openxmlformats.org/officeDocument/2006/relationships/hyperlink" Target="https://music.youtube.com/playlist?list=OLAK5uy_nbuAD9qXKOKKh8b4fXqpyLoTzmGhEQLVw" TargetMode="External"/><Relationship Id="rId924" Type="http://schemas.openxmlformats.org/officeDocument/2006/relationships/hyperlink" Target="https://www.instagram.com/theydrinkchampagne/" TargetMode="External"/><Relationship Id="rId923" Type="http://schemas.openxmlformats.org/officeDocument/2006/relationships/hyperlink" Target="https://theycamefromvisions.bandcamp.com/album/cloak-of-darkness-dagger-of-night" TargetMode="External"/><Relationship Id="rId922" Type="http://schemas.openxmlformats.org/officeDocument/2006/relationships/hyperlink" Target="https://music.youtube.com/playlist?list=OLAK5uy_nuFdwbJvuuGhDoMShtqPS_k8JpmAmmhdo" TargetMode="External"/><Relationship Id="rId921" Type="http://schemas.openxmlformats.org/officeDocument/2006/relationships/hyperlink" Target="https://theworstisyettocome.bandcamp.com/" TargetMode="External"/><Relationship Id="rId920" Type="http://schemas.openxmlformats.org/officeDocument/2006/relationships/hyperlink" Target="https://music.youtube.com/watch?v=U5jT_jTBLSc&amp;list=OLAK5uy_nKXSeNky2uyRZJtjpn0oS99rccWthD4x0" TargetMode="External"/><Relationship Id="rId92" Type="http://schemas.openxmlformats.org/officeDocument/2006/relationships/hyperlink" Target="https://www.instagram.com/levyache_serce/" TargetMode="External"/><Relationship Id="rId919" Type="http://schemas.openxmlformats.org/officeDocument/2006/relationships/hyperlink" Target="https://www.instagram.com/teashipband/" TargetMode="External"/><Relationship Id="rId918" Type="http://schemas.openxmlformats.org/officeDocument/2006/relationships/hyperlink" Target="https://music.youtube.com/playlist?list=OLAK5uy_n_dTQ9wRoPGJUxUWBbBJvEpPYqUI2QMf0" TargetMode="External"/><Relationship Id="rId917" Type="http://schemas.openxmlformats.org/officeDocument/2006/relationships/hyperlink" Target="https://www.instagram.com/the_streechers/" TargetMode="External"/><Relationship Id="rId916" Type="http://schemas.openxmlformats.org/officeDocument/2006/relationships/hyperlink" Target="https://music.youtube.com/watch?v=3HS5EL-u6ng&amp;list=OLAK5uy_ls2zpzhMYRCsCoNB4sw2gDH3e6c5bZqUE" TargetMode="External"/><Relationship Id="rId915" Type="http://schemas.openxmlformats.org/officeDocument/2006/relationships/hyperlink" Target="https://www.instagram.com/thesegmentsband/" TargetMode="External"/><Relationship Id="rId914" Type="http://schemas.openxmlformats.org/officeDocument/2006/relationships/hyperlink" Target="https://music.youtube.com/playlist?list=OLAK5uy_mSds2-Ub_bzakkS1zjxzOKM7WPhPMR_k0" TargetMode="External"/><Relationship Id="rId913" Type="http://schemas.openxmlformats.org/officeDocument/2006/relationships/hyperlink" Target="https://www.instagram.com/therisingwaters/" TargetMode="External"/><Relationship Id="rId912" Type="http://schemas.openxmlformats.org/officeDocument/2006/relationships/hyperlink" Target="https://volokrecords.bandcamp.com/album/morning-after-humanity" TargetMode="External"/><Relationship Id="rId911" Type="http://schemas.openxmlformats.org/officeDocument/2006/relationships/hyperlink" Target="https://www.instagram.com/the_memomachine/" TargetMode="External"/><Relationship Id="rId910" Type="http://schemas.openxmlformats.org/officeDocument/2006/relationships/hyperlink" Target="https://music.youtube.com/watch?v=Zc1VKumh7uw&amp;list=OLAK5uy_lPlzGW1bGOiGbKCzXpYo2kEO3CRtbObtY" TargetMode="External"/><Relationship Id="rId91" Type="http://schemas.openxmlformats.org/officeDocument/2006/relationships/hyperlink" Target="https://music.youtube.com/playlist?list=OLAK5uy_k2zMtMUMMQqHM6p1-EiyXD1i-ROIhjeV8" TargetMode="External"/><Relationship Id="rId909" Type="http://schemas.openxmlformats.org/officeDocument/2006/relationships/hyperlink" Target="https://www.facebook.com/theMAUNT/" TargetMode="External"/><Relationship Id="rId908" Type="http://schemas.openxmlformats.org/officeDocument/2006/relationships/hyperlink" Target="https://music.youtube.com/playlist?list=OLAK5uy_lcKGMEBE-m4eAeMhCnncV_g1GyODiYi_E" TargetMode="External"/><Relationship Id="rId907" Type="http://schemas.openxmlformats.org/officeDocument/2006/relationships/hyperlink" Target="https://www.instagram.com/thelazyjesus/" TargetMode="External"/><Relationship Id="rId906" Type="http://schemas.openxmlformats.org/officeDocument/2006/relationships/hyperlink" Target="https://music.youtube.com/watch?v=vtx3Cz4OugY&amp;list=OLAK5uy_n8DHPMDUPbeuDK7TIahJQdl_2ZkOVkJo8" TargetMode="External"/><Relationship Id="rId905" Type="http://schemas.openxmlformats.org/officeDocument/2006/relationships/hyperlink" Target="https://www.facebook.com/theglassbeads" TargetMode="External"/><Relationship Id="rId904" Type="http://schemas.openxmlformats.org/officeDocument/2006/relationships/hyperlink" Target="https://music.youtube.com/playlist?list=OLAK5uy_nchY50LHjADpUywZoLoQeeqc32BL_Ce30" TargetMode="External"/><Relationship Id="rId903" Type="http://schemas.openxmlformats.org/officeDocument/2006/relationships/hyperlink" Target="https://www.facebook.com/thecow42/" TargetMode="External"/><Relationship Id="rId902" Type="http://schemas.openxmlformats.org/officeDocument/2006/relationships/hyperlink" Target="https://soundcloud.com/thecbyw/sets/nomaster" TargetMode="External"/><Relationship Id="rId901" Type="http://schemas.openxmlformats.org/officeDocument/2006/relationships/hyperlink" Target="https://soundcloud.com/thecbyw/sets/look-it-is-not-necessary-to-listen" TargetMode="External"/><Relationship Id="rId900" Type="http://schemas.openxmlformats.org/officeDocument/2006/relationships/hyperlink" Target="https://www.facebook.com/thecbyw/" TargetMode="External"/><Relationship Id="rId90" Type="http://schemas.openxmlformats.org/officeDocument/2006/relationships/hyperlink" Target="https://www.instagram.com/selyuki_official/" TargetMode="External"/><Relationship Id="rId9" Type="http://schemas.openxmlformats.org/officeDocument/2006/relationships/hyperlink" Target="https://music.youtube.com/watch?v=z_Fu5qkLk8U&amp;list=OLAK5uy_loGTb3sbIJ-S4VIgN841WRVKLumIVzX6c" TargetMode="External"/><Relationship Id="rId899" Type="http://schemas.openxmlformats.org/officeDocument/2006/relationships/hyperlink" Target="https://theblackseametal.bandcamp.com/album/--2" TargetMode="External"/><Relationship Id="rId898" Type="http://schemas.openxmlformats.org/officeDocument/2006/relationships/hyperlink" Target="https://www.facebook.com/theblackseaofficial" TargetMode="External"/><Relationship Id="rId897" Type="http://schemas.openxmlformats.org/officeDocument/2006/relationships/hyperlink" Target="https://soundcloud.com/terry_phao/sets/terry-phao-quarantione" TargetMode="External"/><Relationship Id="rId896" Type="http://schemas.openxmlformats.org/officeDocument/2006/relationships/hyperlink" Target="https://www.facebook.com/TerryPhao/" TargetMode="External"/><Relationship Id="rId895" Type="http://schemas.openxmlformats.org/officeDocument/2006/relationships/hyperlink" Target="https://music.youtube.com/playlist?list=OLAK5uy_lSdNPvu-Woet8t_-HNjFKp59IHPhKtbaI" TargetMode="External"/><Relationship Id="rId894" Type="http://schemas.openxmlformats.org/officeDocument/2006/relationships/hyperlink" Target="https://www.facebook.com/teplaband/" TargetMode="External"/><Relationship Id="rId893" Type="http://schemas.openxmlformats.org/officeDocument/2006/relationships/hyperlink" Target="https://music.youtube.com/watch?v=DBU43IQtt30&amp;list=OLAK5uy_lkdVv_aCjSsU25bIYCKFeNku74CWHNB8o" TargetMode="External"/><Relationship Id="rId892" Type="http://schemas.openxmlformats.org/officeDocument/2006/relationships/hyperlink" Target="https://www.instagram.com/tellygrave/?hl=uk" TargetMode="External"/><Relationship Id="rId891" Type="http://schemas.openxmlformats.org/officeDocument/2006/relationships/hyperlink" Target="https://music.youtube.com/watch?v=JAMcms_coek&amp;list=OLAK5uy_kryFWb6ufQhTyJgDtn3UqSWXHPilVID3o" TargetMode="External"/><Relationship Id="rId890" Type="http://schemas.openxmlformats.org/officeDocument/2006/relationships/hyperlink" Target="https://www.facebook.com/telema.band" TargetMode="External"/><Relationship Id="rId89" Type="http://schemas.openxmlformats.org/officeDocument/2006/relationships/hyperlink" Target="https://music.youtube.com/playlist?list=OLAK5uy_msXbvbPKrhGkgywf1TFsolHAKpQ4KdaFU" TargetMode="External"/><Relationship Id="rId889" Type="http://schemas.openxmlformats.org/officeDocument/2006/relationships/hyperlink" Target="https://music.youtube.com/playlist?list=OLAK5uy_mju39JBiB5v-gjzCmEYoPAG7lu03R25WI" TargetMode="External"/><Relationship Id="rId888" Type="http://schemas.openxmlformats.org/officeDocument/2006/relationships/hyperlink" Target="https://music.youtube.com/watch?v=mtLqry_Dgko&amp;list=OLAK5uy_k_3Un5zuPwRm6JFMSj1pn_I37TkEgYxbg" TargetMode="External"/><Relationship Id="rId887" Type="http://schemas.openxmlformats.org/officeDocument/2006/relationships/hyperlink" Target="https://music.youtube.com/watch?v=XNbCQp9yvgI&amp;list=OLAK5uy_nynzYSGOnw9rUgyPwQ7q8jdUh06-is1bM" TargetMode="External"/><Relationship Id="rId886" Type="http://schemas.openxmlformats.org/officeDocument/2006/relationships/hyperlink" Target="https://www.facebook.com/TARABAROVAofficial/" TargetMode="External"/><Relationship Id="rId885" Type="http://schemas.openxmlformats.org/officeDocument/2006/relationships/hyperlink" Target="https://music.youtube.com/playlist?list=OLAK5uy_l6AL9a0JCe7qZ92nZI6X_8p_d8_xHMG24" TargetMode="External"/><Relationship Id="rId884" Type="http://schemas.openxmlformats.org/officeDocument/2006/relationships/hyperlink" Target="https://www.instagram.com/talbergg/" TargetMode="External"/><Relationship Id="rId883" Type="http://schemas.openxmlformats.org/officeDocument/2006/relationships/hyperlink" Target="https://music.youtube.com/playlist?list=OLAK5uy_mDxzNnev36mcsYb7vlLR8MVR0pNgl8riE" TargetMode="External"/><Relationship Id="rId882" Type="http://schemas.openxmlformats.org/officeDocument/2006/relationships/hyperlink" Target="https://www.instagram.com/t_fest/" TargetMode="External"/><Relationship Id="rId881" Type="http://schemas.openxmlformats.org/officeDocument/2006/relationships/hyperlink" Target="https://music.youtube.com/playlist?list=OLAK5uy_kpqGJw7c4tJpLULjV9obZnGpQs5F9Ks4g" TargetMode="External"/><Relationship Id="rId880" Type="http://schemas.openxmlformats.org/officeDocument/2006/relationships/hyperlink" Target="https://music.youtube.com/playlist?list=OLAK5uy_nBdKxPdPUumMJVM_gKn4h68oivMH4fIAU" TargetMode="External"/><Relationship Id="rId88" Type="http://schemas.openxmlformats.org/officeDocument/2006/relationships/hyperlink" Target="https://www.instagram.com/kimnata_grethen/" TargetMode="External"/><Relationship Id="rId879" Type="http://schemas.openxmlformats.org/officeDocument/2006/relationships/hyperlink" Target="https://www.instagram.com/symonenkomusic/" TargetMode="External"/><Relationship Id="rId878" Type="http://schemas.openxmlformats.org/officeDocument/2006/relationships/hyperlink" Target="https://music.youtube.com/watch?v=pVVtmXSlNWY&amp;list=OLAK5uy_lC4L4CdaKps-iEo2Au1345b3U3kwu4bXM" TargetMode="External"/><Relationship Id="rId877" Type="http://schemas.openxmlformats.org/officeDocument/2006/relationships/hyperlink" Target="https://www.facebook.com/Svrm-407478693053139/" TargetMode="External"/><Relationship Id="rId876" Type="http://schemas.openxmlformats.org/officeDocument/2006/relationships/hyperlink" Target="https://soundcloud.com/svjatavatra/sets/maailm-sa-muutud-svit-ty-minjaeschsja-world-you-are-changing" TargetMode="External"/><Relationship Id="rId875" Type="http://schemas.openxmlformats.org/officeDocument/2006/relationships/hyperlink" Target="https://www.instagram.com/svjatavatra/" TargetMode="External"/><Relationship Id="rId874" Type="http://schemas.openxmlformats.org/officeDocument/2006/relationships/hyperlink" Target="https://www.deezer.com/ru/album/181241472" TargetMode="External"/><Relationship Id="rId873" Type="http://schemas.openxmlformats.org/officeDocument/2006/relationships/hyperlink" Target="https://www.facebook.com/superflat.fourpieceband/" TargetMode="External"/><Relationship Id="rId872" Type="http://schemas.openxmlformats.org/officeDocument/2006/relationships/hyperlink" Target="https://music.youtube.com/playlist?list=OLAK5uy_mrpFZi379QwMrtoRC-_9KM7u1DhxHO-FY" TargetMode="External"/><Relationship Id="rId871" Type="http://schemas.openxmlformats.org/officeDocument/2006/relationships/hyperlink" Target="https://www.instagram.com/nanich_sunchase/" TargetMode="External"/><Relationship Id="rId870" Type="http://schemas.openxmlformats.org/officeDocument/2006/relationships/hyperlink" Target="https://music.youtube.com/playlist?list=OLAK5uy_krGVL_W9qWhen0ydTLy1MCEAmh5YwQvR0" TargetMode="External"/><Relationship Id="rId87" Type="http://schemas.openxmlformats.org/officeDocument/2006/relationships/hyperlink" Target="https://music.youtube.com/playlist?list=OLAK5uy_mlX7SS2DsVLAZgwlGaYLkXwLo917tl3oQ" TargetMode="External"/><Relationship Id="rId869" Type="http://schemas.openxmlformats.org/officeDocument/2006/relationships/hyperlink" Target="https://soundcloud.com/brslvvv" TargetMode="External"/><Relationship Id="rId868" Type="http://schemas.openxmlformats.org/officeDocument/2006/relationships/hyperlink" Target="https://music.youtube.com/watch?v=ZRvZCWYbLYM&amp;list=OLAK5uy_k5mzUEotWiB-rvFWAEySG0tMMLnrekikM" TargetMode="External"/><Relationship Id="rId867" Type="http://schemas.openxmlformats.org/officeDocument/2006/relationships/hyperlink" Target="https://www.facebook.com/suck.a.punch.crew/" TargetMode="External"/><Relationship Id="rId866" Type="http://schemas.openxmlformats.org/officeDocument/2006/relationships/hyperlink" Target="https://music.youtube.com/watch?v=Y5KtfSI2mnk&amp;list=OLAK5uy_lqsD4V-9f4pgou4OUnl79lpbzbd2g-I2c" TargetMode="External"/><Relationship Id="rId865" Type="http://schemas.openxmlformats.org/officeDocument/2006/relationships/hyperlink" Target="https://www.facebook.com/stinx77/" TargetMode="External"/><Relationship Id="rId864" Type="http://schemas.openxmlformats.org/officeDocument/2006/relationships/hyperlink" Target="https://music.youtube.com/watch?v=Ow0yVj8MW68&amp;list=OLAK5uy_nW7G7mzCHkqiWBL_yM_cfm2KXtQD9FrTo" TargetMode="External"/><Relationship Id="rId863" Type="http://schemas.openxmlformats.org/officeDocument/2006/relationships/hyperlink" Target="https://www.facebook.com/state62band/" TargetMode="External"/><Relationship Id="rId862" Type="http://schemas.openxmlformats.org/officeDocument/2006/relationships/hyperlink" Target="https://khatacomb.bandcamp.com/album/lezo" TargetMode="External"/><Relationship Id="rId861" Type="http://schemas.openxmlformats.org/officeDocument/2006/relationships/hyperlink" Target="https://www.facebook.com/Starless-401077317060826" TargetMode="External"/><Relationship Id="rId860" Type="http://schemas.openxmlformats.org/officeDocument/2006/relationships/hyperlink" Target="https://music.youtube.com/playlist?list=OLAK5uy_kFlo3MQeXUAeZQsVH1GGBV-YuVDsybOeU" TargetMode="External"/><Relationship Id="rId86" Type="http://schemas.openxmlformats.org/officeDocument/2006/relationships/hyperlink" Target="https://www.instagram.com/kvitkismusic/" TargetMode="External"/><Relationship Id="rId859" Type="http://schemas.openxmlformats.org/officeDocument/2006/relationships/hyperlink" Target="https://www.instagram.com/iamstanti/" TargetMode="External"/><Relationship Id="rId858" Type="http://schemas.openxmlformats.org/officeDocument/2006/relationships/hyperlink" Target="https://music.apple.com/ru/album/you-got-that-single/1534194345" TargetMode="External"/><Relationship Id="rId857" Type="http://schemas.openxmlformats.org/officeDocument/2006/relationships/hyperlink" Target="https://www.facebook.com/singerstacie/" TargetMode="External"/><Relationship Id="rId856" Type="http://schemas.openxmlformats.org/officeDocument/2006/relationships/hyperlink" Target="https://soundcloud.com/clommunity/sets/spekulant-luxus-iskaliom-clommunity-002" TargetMode="External"/><Relationship Id="rId855" Type="http://schemas.openxmlformats.org/officeDocument/2006/relationships/hyperlink" Target="https://music.youtube.com/playlist?list=OLAK5uy_mFjNAMnUyxq55Dq6dredckOLnF4hC9Se0" TargetMode="External"/><Relationship Id="rId854" Type="http://schemas.openxmlformats.org/officeDocument/2006/relationships/hyperlink" Target="https://music.youtube.com/playlist?list=OLAK5uy_lSeJHCZT8XsZmvIGsXeo_Ebu9rfO8x3xs" TargetMode="External"/><Relationship Id="rId853" Type="http://schemas.openxmlformats.org/officeDocument/2006/relationships/hyperlink" Target="https://www.instagram.com/sophisticati_on/" TargetMode="External"/><Relationship Id="rId852" Type="http://schemas.openxmlformats.org/officeDocument/2006/relationships/hyperlink" Target="https://music.youtube.com/playlist?list=OLAK5uy_lmOgd3EW1Q56s-RUq96EgaYafjtGv4Ue4" TargetMode="External"/><Relationship Id="rId851" Type="http://schemas.openxmlformats.org/officeDocument/2006/relationships/hyperlink" Target="https://smilechaos.bandcamp.com/releases" TargetMode="External"/><Relationship Id="rId850" Type="http://schemas.openxmlformats.org/officeDocument/2006/relationships/hyperlink" Target="https://music.youtube.com/playlist?list=OLAK5uy_lzlAity24DK0qLvoKhmahjFOQ535e4rgs" TargetMode="External"/><Relationship Id="rId85" Type="http://schemas.openxmlformats.org/officeDocument/2006/relationships/hyperlink" Target="https://music.youtube.com/playlist?list=OLAK5uy_khNfRoPwXaa3fcVpdT2jsDUnngigAcYnY" TargetMode="External"/><Relationship Id="rId849" Type="http://schemas.openxmlformats.org/officeDocument/2006/relationships/hyperlink" Target="https://www.facebook.com/Somaliyachtclub/" TargetMode="External"/><Relationship Id="rId848" Type="http://schemas.openxmlformats.org/officeDocument/2006/relationships/hyperlink" Target="https://music.youtube.com/playlist?list=OLAK5uy_m-QY_2cB7K_8Xr64l62Uq89kHxkM3NQUk" TargetMode="External"/><Relationship Id="rId847" Type="http://schemas.openxmlformats.org/officeDocument/2006/relationships/hyperlink" Target="https://www.instagram.com/sleepyzzzandy/" TargetMode="External"/><Relationship Id="rId846" Type="http://schemas.openxmlformats.org/officeDocument/2006/relationships/hyperlink" Target="https://soundcloud.com/sleepingbearband/sets/vorokhtah" TargetMode="External"/><Relationship Id="rId845" Type="http://schemas.openxmlformats.org/officeDocument/2006/relationships/hyperlink" Target="https://www.facebook.com/sleepingbearband/" TargetMode="External"/><Relationship Id="rId844" Type="http://schemas.openxmlformats.org/officeDocument/2006/relationships/hyperlink" Target="https://music.youtube.com/playlist?list=OLAK5uy_lmfzkhNxKkiQvfBkqFBXD5Ks5IBt2SUjw" TargetMode="External"/><Relationship Id="rId843" Type="http://schemas.openxmlformats.org/officeDocument/2006/relationships/hyperlink" Target="https://music.youtube.com/playlist?list=OLAK5uy_nRFfKQnd1U7I6PW2ijNgyjXXG9kzEvE6A" TargetMode="External"/><Relationship Id="rId842" Type="http://schemas.openxmlformats.org/officeDocument/2006/relationships/hyperlink" Target="https://music.youtube.com/playlist?list=OLAK5uy_njlbqQLZOf1G_aIhj6S1s6QM9bX_v1lRI" TargetMode="External"/><Relationship Id="rId841" Type="http://schemas.openxmlformats.org/officeDocument/2006/relationships/hyperlink" Target="https://www.facebook.com/SilverTown23band/" TargetMode="External"/><Relationship Id="rId840" Type="http://schemas.openxmlformats.org/officeDocument/2006/relationships/hyperlink" Target="https://music.youtube.com/playlist?list=OLAK5uy_mBFgoEHhosAcFirNijXmassk8CtMGMfrI" TargetMode="External"/><Relationship Id="rId84" Type="http://schemas.openxmlformats.org/officeDocument/2006/relationships/hyperlink" Target="https://www.instagram.com/koretskakate/" TargetMode="External"/><Relationship Id="rId839" Type="http://schemas.openxmlformats.org/officeDocument/2006/relationships/hyperlink" Target="https://www.instagram.com/si_process/" TargetMode="External"/><Relationship Id="rId838" Type="http://schemas.openxmlformats.org/officeDocument/2006/relationships/hyperlink" Target="https://music.youtube.com/playlist?list=OLAK5uy_mZAYo9VxliVkzSZjbJp9KMFzLBcQA5pPI" TargetMode="External"/><Relationship Id="rId837" Type="http://schemas.openxmlformats.org/officeDocument/2006/relationships/hyperlink" Target="https://www.instagram.com/shyplace/" TargetMode="External"/><Relationship Id="rId836" Type="http://schemas.openxmlformats.org/officeDocument/2006/relationships/hyperlink" Target="https://music.youtube.com/playlist?list=OLAK5uy_n6gimHQ4YjbiV-sOopEqzaF9td9ODm9Aw" TargetMode="External"/><Relationship Id="rId835" Type="http://schemas.openxmlformats.org/officeDocument/2006/relationships/hyperlink" Target="https://www.instagram.com/shlakoblochina/" TargetMode="External"/><Relationship Id="rId834" Type="http://schemas.openxmlformats.org/officeDocument/2006/relationships/hyperlink" Target="https://music.youtube.com/watch?v=l46ipIuOTE8&amp;list=OLAK5uy_kLTPaiu5OFfp4U-0pxqnq9aMuT1vCf96U" TargetMode="External"/><Relationship Id="rId833" Type="http://schemas.openxmlformats.org/officeDocument/2006/relationships/hyperlink" Target="https://music.youtube.com/playlist?list=OLAK5uy_ml0OsjowyNP4mSJrUclvsTmaTKq760mlY" TargetMode="External"/><Relationship Id="rId832" Type="http://schemas.openxmlformats.org/officeDocument/2006/relationships/hyperlink" Target="https://www.facebook.com/shipherson/" TargetMode="External"/><Relationship Id="rId831" Type="http://schemas.openxmlformats.org/officeDocument/2006/relationships/hyperlink" Target="https://music.youtube.com/playlist?list=OLAK5uy_khsnThfnzlQ1kyrBwgl0395FnW3-ovwf8" TargetMode="External"/><Relationship Id="rId830" Type="http://schemas.openxmlformats.org/officeDocument/2006/relationships/hyperlink" Target="https://music.youtube.com/playlist?list=OLAK5uy_nFxJnVwRifpCt3jrGA8aAkPJKGbuvTd6o" TargetMode="External"/><Relationship Id="rId83" Type="http://schemas.openxmlformats.org/officeDocument/2006/relationships/hyperlink" Target="https://music.youtube.com/playlist?list=OLAK5uy_lNj-G8eS8zQh-IIgxjU9QkIPlYx4YS6rQ" TargetMode="External"/><Relationship Id="rId829" Type="http://schemas.openxmlformats.org/officeDocument/2006/relationships/hyperlink" Target="https://www.facebook.com/sheshakabo/" TargetMode="External"/><Relationship Id="rId828" Type="http://schemas.openxmlformats.org/officeDocument/2006/relationships/hyperlink" Target="https://www.youtube.com/watch?v=0HxHFEMzFsc" TargetMode="External"/><Relationship Id="rId827" Type="http://schemas.openxmlformats.org/officeDocument/2006/relationships/hyperlink" Target="https://www.instagram.com/shukairecords/" TargetMode="External"/><Relationship Id="rId826" Type="http://schemas.openxmlformats.org/officeDocument/2006/relationships/hyperlink" Target="https://shamrocks.bandcamp.com/album/fcp-live" TargetMode="External"/><Relationship Id="rId825" Type="http://schemas.openxmlformats.org/officeDocument/2006/relationships/hyperlink" Target="https://www.facebook.com/ShamRocksBand" TargetMode="External"/><Relationship Id="rId824" Type="http://schemas.openxmlformats.org/officeDocument/2006/relationships/hyperlink" Target="https://shadowsgroundofficial.bandcamp.com/album/wanderer" TargetMode="External"/><Relationship Id="rId823" Type="http://schemas.openxmlformats.org/officeDocument/2006/relationships/hyperlink" Target="https://www.facebook.com/Shadows-Ground-312645758749374" TargetMode="External"/><Relationship Id="rId822" Type="http://schemas.openxmlformats.org/officeDocument/2006/relationships/hyperlink" Target="https://soundcloud.com/2064recordings/sets/shadow-unit-rain-in-the-jungle" TargetMode="External"/><Relationship Id="rId821" Type="http://schemas.openxmlformats.org/officeDocument/2006/relationships/hyperlink" Target="https://www.facebook.com/shdwnt/" TargetMode="External"/><Relationship Id="rId820" Type="http://schemas.openxmlformats.org/officeDocument/2006/relationships/hyperlink" Target="https://music.youtube.com/watch?v=QfqpVrIW-0w&amp;list=OLAK5uy_megIYC0nQliMGkBHk_Q1UBnvOxMF1sn54" TargetMode="External"/><Relationship Id="rId82" Type="http://schemas.openxmlformats.org/officeDocument/2006/relationships/hyperlink" Target="https://music.youtube.com/playlist?list=OLAK5uy_l1PIGEKGebVesMVjjIIarkqAG3skuDKcI" TargetMode="External"/><Relationship Id="rId819" Type="http://schemas.openxmlformats.org/officeDocument/2006/relationships/hyperlink" Target="https://www.instagram.com/shadazzofficial/" TargetMode="External"/><Relationship Id="rId818" Type="http://schemas.openxmlformats.org/officeDocument/2006/relationships/hyperlink" Target="https://music.youtube.com/playlist?list=OLAK5uy_nwmPkTp7oPdA86EClU5vHtFDgofvkOReo" TargetMode="External"/><Relationship Id="rId817" Type="http://schemas.openxmlformats.org/officeDocument/2006/relationships/hyperlink" Target="https://www.facebook.com/sexblender/" TargetMode="External"/><Relationship Id="rId816" Type="http://schemas.openxmlformats.org/officeDocument/2006/relationships/hyperlink" Target="https://music.youtube.com/playlist?list=OLAK5uy_kbtEp9sXmOdn4oZFcJJYOyupevszUlOa4" TargetMode="External"/><Relationship Id="rId815" Type="http://schemas.openxmlformats.org/officeDocument/2006/relationships/hyperlink" Target="https://www.facebook.com/severoth" TargetMode="External"/><Relationship Id="rId814" Type="http://schemas.openxmlformats.org/officeDocument/2006/relationships/hyperlink" Target="https://music.youtube.com/watch?v=Fh5k-a-CiQQ&amp;list=OLAK5uy_lLZsQwRY0mszAQsGMDtBYGAxeStYbgSPU" TargetMode="External"/><Relationship Id="rId813" Type="http://schemas.openxmlformats.org/officeDocument/2006/relationships/hyperlink" Target="https://www.facebook.com/groups/242783193308101/user/100028321519440" TargetMode="External"/><Relationship Id="rId812" Type="http://schemas.openxmlformats.org/officeDocument/2006/relationships/hyperlink" Target="https://music.youtube.com/playlist?list=OLAK5uy_lJmKgkVFeFeWvh_i2sMIRFApeqbqNB6RY" TargetMode="External"/><Relationship Id="rId811" Type="http://schemas.openxmlformats.org/officeDocument/2006/relationships/hyperlink" Target="https://www.facebook.com/sergeykroitoruofficialpage/" TargetMode="External"/><Relationship Id="rId810" Type="http://schemas.openxmlformats.org/officeDocument/2006/relationships/hyperlink" Target="https://music.youtube.com/playlist?list=OLAK5uy_krUDCP5BUJrkz23s-xIbMfNlYj_PqMzas" TargetMode="External"/><Relationship Id="rId81" Type="http://schemas.openxmlformats.org/officeDocument/2006/relationships/hyperlink" Target="https://www.instagram.com/stone.guest.official/" TargetMode="External"/><Relationship Id="rId809" Type="http://schemas.openxmlformats.org/officeDocument/2006/relationships/hyperlink" Target="https://www.instagram.com/serasheer/" TargetMode="External"/><Relationship Id="rId808" Type="http://schemas.openxmlformats.org/officeDocument/2006/relationships/hyperlink" Target="https://music.youtube.com/playlist?list=OLAK5uy_nACmRXRL5h2Sty3K1qfKuErUlZ3qCkETg" TargetMode="External"/><Relationship Id="rId807" Type="http://schemas.openxmlformats.org/officeDocument/2006/relationships/hyperlink" Target="https://music.youtube.com/playlist?list=OLAK5uy_mbx9Ygd2Yc084hN5elanwvxnznAJpAh4c" TargetMode="External"/><Relationship Id="rId806" Type="http://schemas.openxmlformats.org/officeDocument/2006/relationships/hyperlink" Target="https://www.facebook.com/sealandairlines/" TargetMode="External"/><Relationship Id="rId805" Type="http://schemas.openxmlformats.org/officeDocument/2006/relationships/hyperlink" Target="https://music.youtube.com/watch?v=cEjLxi6HYTQ&amp;list=OLAK5uy_lmeOi1ywYL-QCAWoCjU7gXt9-drW8GLZM" TargetMode="External"/><Relationship Id="rId804" Type="http://schemas.openxmlformats.org/officeDocument/2006/relationships/hyperlink" Target="https://www.facebook.com/schizogen.ua" TargetMode="External"/><Relationship Id="rId803" Type="http://schemas.openxmlformats.org/officeDocument/2006/relationships/hyperlink" Target="https://bio-future-lab.bandcamp.com/album/als" TargetMode="External"/><Relationship Id="rId802" Type="http://schemas.openxmlformats.org/officeDocument/2006/relationships/hyperlink" Target="https://www.instagram.com/alejandro_verrini/" TargetMode="External"/><Relationship Id="rId801" Type="http://schemas.openxmlformats.org/officeDocument/2006/relationships/hyperlink" Target="https://music.youtube.com/playlist?list=OLAK5uy_lrnz1eng2PtvHkFkGVgBsNtOcafqkMowM" TargetMode="External"/><Relationship Id="rId800" Type="http://schemas.openxmlformats.org/officeDocument/2006/relationships/hyperlink" Target="https://www.instagram.com/sashachef/?hl=uk" TargetMode="External"/><Relationship Id="rId80" Type="http://schemas.openxmlformats.org/officeDocument/2006/relationships/hyperlink" Target="https://music.youtube.com/playlist?list=OLAK5uy_kcSQAP3jeGL-gWb6dXhcqp7FUxccYoOUo" TargetMode="External"/><Relationship Id="rId8" Type="http://schemas.openxmlformats.org/officeDocument/2006/relationships/hyperlink" Target="https://soundcloud.com/77podyezd/sets/gorod-schastlivykh-lyudey" TargetMode="External"/><Relationship Id="rId799" Type="http://schemas.openxmlformats.org/officeDocument/2006/relationships/hyperlink" Target="https://music.youtube.com/playlist?list=OLAK5uy_lUh2qOR40jSWQtKj-5XEEG2rhjyEXd2vc" TargetMode="External"/><Relationship Id="rId798" Type="http://schemas.openxmlformats.org/officeDocument/2006/relationships/hyperlink" Target="https://www.instagram.com/sasha_boole/" TargetMode="External"/><Relationship Id="rId797" Type="http://schemas.openxmlformats.org/officeDocument/2006/relationships/hyperlink" Target="https://music.youtube.com/playlist?list=OLAK5uy_lNBZXfZuEj4C7Uk9Ga7fpgGBKnaQeGiW0" TargetMode="External"/><Relationship Id="rId796" Type="http://schemas.openxmlformats.org/officeDocument/2006/relationships/hyperlink" Target="https://www.instagram.com/simptomaponika/" TargetMode="External"/><Relationship Id="rId795" Type="http://schemas.openxmlformats.org/officeDocument/2006/relationships/hyperlink" Target="https://music.youtube.com/watch?v=jlOgOeyLsOw&amp;list=OLAK5uy_lq02WwKdEMXYH6QAJmxF0NqjC-Pf5RGpQ" TargetMode="External"/><Relationship Id="rId794" Type="http://schemas.openxmlformats.org/officeDocument/2006/relationships/hyperlink" Target="https://www.facebook.com/RozhdenAnusi/?ref=br_rs" TargetMode="External"/><Relationship Id="rId793" Type="http://schemas.openxmlformats.org/officeDocument/2006/relationships/hyperlink" Target="https://soundcloud.com/podilvibes/sets/vodka-ep" TargetMode="External"/><Relationship Id="rId792" Type="http://schemas.openxmlformats.org/officeDocument/2006/relationships/hyperlink" Target="https://www.facebook.com/room99official/" TargetMode="External"/><Relationship Id="rId791" Type="http://schemas.openxmlformats.org/officeDocument/2006/relationships/hyperlink" Target="https://soundcloud.com/rockokoofficial/sets/dark-light" TargetMode="External"/><Relationship Id="rId790" Type="http://schemas.openxmlformats.org/officeDocument/2006/relationships/hyperlink" Target="https://www.facebook.com/rockokoofficial/" TargetMode="External"/><Relationship Id="rId79" Type="http://schemas.openxmlformats.org/officeDocument/2006/relationships/hyperlink" Target="https://www.instagram.com/igor_zabudskyi/" TargetMode="External"/><Relationship Id="rId789" Type="http://schemas.openxmlformats.org/officeDocument/2006/relationships/hyperlink" Target="https://music.youtube.com/watch?v=iVV_cQglptc&amp;list=OLAK5uy_nVvdmmmMZOTDGnyOW4gdlpT_ilI-qvQ1M" TargetMode="External"/><Relationship Id="rId788" Type="http://schemas.openxmlformats.org/officeDocument/2006/relationships/hyperlink" Target="https://www.facebook.com/rina.priduvalova" TargetMode="External"/><Relationship Id="rId787" Type="http://schemas.openxmlformats.org/officeDocument/2006/relationships/hyperlink" Target="https://soundcloud.com/rin91/sets/2020-1" TargetMode="External"/><Relationship Id="rId786" Type="http://schemas.openxmlformats.org/officeDocument/2006/relationships/hyperlink" Target="https://www.facebook.com/ihor.ro.1" TargetMode="External"/><Relationship Id="rId785" Type="http://schemas.openxmlformats.org/officeDocument/2006/relationships/hyperlink" Target="https://music.youtube.com/playlist?list=OLAK5uy_lUCugr6yl1z7ob2jXFeZc7lW2vBtGex94" TargetMode="External"/><Relationship Id="rId784" Type="http://schemas.openxmlformats.org/officeDocument/2006/relationships/hyperlink" Target="https://www.instagram.com/ridgeflow/" TargetMode="External"/><Relationship Id="rId783" Type="http://schemas.openxmlformats.org/officeDocument/2006/relationships/hyperlink" Target="https://riasnidrovaconsort.bandcamp.com/album/--7" TargetMode="External"/><Relationship Id="rId782" Type="http://schemas.openxmlformats.org/officeDocument/2006/relationships/hyperlink" Target="https://www.facebook.com/Riasni-Drova-Consort-495107094349125/" TargetMode="External"/><Relationship Id="rId781" Type="http://schemas.openxmlformats.org/officeDocument/2006/relationships/hyperlink" Target="https://music.youtube.com/playlist?list=OLAK5uy_lmb6MZAcoUz52E4EZKkEA1PW8Hceela98" TargetMode="External"/><Relationship Id="rId780" Type="http://schemas.openxmlformats.org/officeDocument/2006/relationships/hyperlink" Target="https://www.instagram.com/reyk9999/?hl=ru" TargetMode="External"/><Relationship Id="rId78" Type="http://schemas.openxmlformats.org/officeDocument/2006/relationships/hyperlink" Target="https://music.youtube.com/playlist?list=OLAK5uy_mIHUYc1cpNGe78ZLpKan7lcTfd9LwRi5g" TargetMode="External"/><Relationship Id="rId779" Type="http://schemas.openxmlformats.org/officeDocument/2006/relationships/hyperlink" Target="https://revomit.bandcamp.com/album/in-shit-we-rot" TargetMode="External"/><Relationship Id="rId778" Type="http://schemas.openxmlformats.org/officeDocument/2006/relationships/hyperlink" Target="https://revomit.bandcamp.com/releases" TargetMode="External"/><Relationship Id="rId777" Type="http://schemas.openxmlformats.org/officeDocument/2006/relationships/hyperlink" Target="https://music.youtube.com/playlist?list=OLAK5uy_mF1qv7JcP5UlYy9KLBZ9ysvQunTTLn2G0" TargetMode="External"/><Relationship Id="rId776" Type="http://schemas.openxmlformats.org/officeDocument/2006/relationships/hyperlink" Target="https://www.facebook.com/renevich" TargetMode="External"/><Relationship Id="rId775" Type="http://schemas.openxmlformats.org/officeDocument/2006/relationships/hyperlink" Target="https://renemaheu.bandcamp.com/album/mor" TargetMode="External"/><Relationship Id="rId774" Type="http://schemas.openxmlformats.org/officeDocument/2006/relationships/hyperlink" Target="https://www.facebook.com/renetheband/" TargetMode="External"/><Relationship Id="rId773" Type="http://schemas.openxmlformats.org/officeDocument/2006/relationships/hyperlink" Target="https://music.youtube.com/playlist?list=OLAK5uy_lfdRLldE6swu94ZZfiiQZP8UCu-MDpZyw" TargetMode="External"/><Relationship Id="rId772" Type="http://schemas.openxmlformats.org/officeDocument/2006/relationships/hyperlink" Target="https://soundcloud.com/denys-yatsyshyn/sets/teper-ti-znash" TargetMode="External"/><Relationship Id="rId771" Type="http://schemas.openxmlformats.org/officeDocument/2006/relationships/hyperlink" Target="https://www.instagram.com/rdey_official/" TargetMode="External"/><Relationship Id="rId770" Type="http://schemas.openxmlformats.org/officeDocument/2006/relationships/hyperlink" Target="https://raventale.bandcamp.com/album/planetarium-ii" TargetMode="External"/><Relationship Id="rId77" Type="http://schemas.openxmlformats.org/officeDocument/2006/relationships/hyperlink" Target="https://www.instagram.com/chervinskaivanka/" TargetMode="External"/><Relationship Id="rId769" Type="http://schemas.openxmlformats.org/officeDocument/2006/relationships/hyperlink" Target="https://www.facebook.com/raventaleofficial" TargetMode="External"/><Relationship Id="rId768" Type="http://schemas.openxmlformats.org/officeDocument/2006/relationships/hyperlink" Target="https://rattlepossum.bandcamp.com/album/rattle-possum-bloody-fearsome" TargetMode="External"/><Relationship Id="rId767" Type="http://schemas.openxmlformats.org/officeDocument/2006/relationships/hyperlink" Target="https://www.facebook.com/rattlepossum" TargetMode="External"/><Relationship Id="rId766" Type="http://schemas.openxmlformats.org/officeDocument/2006/relationships/hyperlink" Target="https://music.youtube.com/playlist?list=OLAK5uy_lGlX0cPcG6IKfaLeKanaqOzqtXgtBACmg" TargetMode="External"/><Relationship Id="rId765" Type="http://schemas.openxmlformats.org/officeDocument/2006/relationships/hyperlink" Target="https://www.facebook.com/ramaofficialua/" TargetMode="External"/><Relationship Id="rId764" Type="http://schemas.openxmlformats.org/officeDocument/2006/relationships/hyperlink" Target="https://music.youtube.com/playlist?list=OLAK5uy_mZPgCzRb7tZP5B6UNDvLlwd1Je9ERC6K8" TargetMode="External"/><Relationship Id="rId763" Type="http://schemas.openxmlformats.org/officeDocument/2006/relationships/hyperlink" Target="https://www.facebook.com/itsragtagsucka" TargetMode="External"/><Relationship Id="rId762" Type="http://schemas.openxmlformats.org/officeDocument/2006/relationships/hyperlink" Target="https://music.youtube.com/playlist?list=OLAK5uy_lhR14QE6gLiseSnYvfPEslECiUcnQIYgo" TargetMode="External"/><Relationship Id="rId761" Type="http://schemas.openxmlformats.org/officeDocument/2006/relationships/hyperlink" Target="https://www.instagram.com/ragapopnow/" TargetMode="External"/><Relationship Id="rId760" Type="http://schemas.openxmlformats.org/officeDocument/2006/relationships/hyperlink" Target="https://soundcloud.com/venonarecords/sets/the-good-the-bad-the-ugly-all-in-one" TargetMode="External"/><Relationship Id="rId76" Type="http://schemas.openxmlformats.org/officeDocument/2006/relationships/hyperlink" Target="https://music.youtube.com/playlist?list=OLAK5uy_lyULF2vufgrEqNbyPCeLZWo4DK35XSJSw" TargetMode="External"/><Relationship Id="rId759" Type="http://schemas.openxmlformats.org/officeDocument/2006/relationships/hyperlink" Target="https://www.instagram.com/rabbit.leader/" TargetMode="External"/><Relationship Id="rId758" Type="http://schemas.openxmlformats.org/officeDocument/2006/relationships/hyperlink" Target="https://music.youtube.com/playlist?list=OLAK5uy_mTfJt2p2mXnIth4kdMoJTgA9NuTl8AjoU" TargetMode="External"/><Relationship Id="rId757" Type="http://schemas.openxmlformats.org/officeDocument/2006/relationships/hyperlink" Target="https://www.facebook.com/Quinsberry-Shot-145149755498081/?ref=page_internal" TargetMode="External"/><Relationship Id="rId756" Type="http://schemas.openxmlformats.org/officeDocument/2006/relationships/hyperlink" Target="https://parallelsynchronizedrandomness.bandcamp.com/album/silhouette" TargetMode="External"/><Relationship Id="rId755" Type="http://schemas.openxmlformats.org/officeDocument/2006/relationships/hyperlink" Target="https://www.facebook.com/groups/QuietObserver/" TargetMode="External"/><Relationship Id="rId754" Type="http://schemas.openxmlformats.org/officeDocument/2006/relationships/hyperlink" Target="https://music.youtube.com/watch?v=oz0pWK4CFXs&amp;list=OLAK5uy_kB2ZqYJVtocUj8JfcbMJYOFiyL3LUR7Fk" TargetMode="External"/><Relationship Id="rId753" Type="http://schemas.openxmlformats.org/officeDocument/2006/relationships/hyperlink" Target="https://www.facebook.com/quietadvice" TargetMode="External"/><Relationship Id="rId752" Type="http://schemas.openxmlformats.org/officeDocument/2006/relationships/hyperlink" Target="https://soundcloud.com/roman-vilkov-847236316/sets/vsyo-v-tvoikh-rukakh" TargetMode="External"/><Relationship Id="rId751" Type="http://schemas.openxmlformats.org/officeDocument/2006/relationships/hyperlink" Target="https://soundcloud.com/roman-vilkov-847236316" TargetMode="External"/><Relationship Id="rId750" Type="http://schemas.openxmlformats.org/officeDocument/2006/relationships/hyperlink" Target="https://music.youtube.com/playlist?list=OLAK5uy_npoVklpFuVzCzdoZEeaZCpFy9PwpyxhpA" TargetMode="External"/><Relationship Id="rId75" Type="http://schemas.openxmlformats.org/officeDocument/2006/relationships/hyperlink" Target="https://music.youtube.com/playlist?list=OLAK5uy_kLBMORAARZAc8K_iMeYG9tNQ3OiONFN1Q" TargetMode="External"/><Relationship Id="rId749" Type="http://schemas.openxmlformats.org/officeDocument/2006/relationships/hyperlink" Target="https://www.instagram.com/purpurmusic/" TargetMode="External"/><Relationship Id="rId748" Type="http://schemas.openxmlformats.org/officeDocument/2006/relationships/hyperlink" Target="https://ptakh.bandcamp.com/album/less-is-more" TargetMode="External"/><Relationship Id="rId747" Type="http://schemas.openxmlformats.org/officeDocument/2006/relationships/hyperlink" Target="https://www.facebook.com/ptakhmusic/" TargetMode="External"/><Relationship Id="rId746" Type="http://schemas.openxmlformats.org/officeDocument/2006/relationships/hyperlink" Target="https://prid.bandcamp.com/album/antivirus-2020" TargetMode="External"/><Relationship Id="rId745" Type="http://schemas.openxmlformats.org/officeDocument/2006/relationships/hyperlink" Target="https://www.facebook.com/pridprodpage/" TargetMode="External"/><Relationship Id="rId744" Type="http://schemas.openxmlformats.org/officeDocument/2006/relationships/hyperlink" Target="https://music.youtube.com/watch?v=h9vUKyQuTTA&amp;list=OLAK5uy_kepIbKza65h5vBoSjioU0RttFqQWl25PY" TargetMode="External"/><Relationship Id="rId743" Type="http://schemas.openxmlformats.org/officeDocument/2006/relationships/hyperlink" Target="https://www.facebook.com/preetone" TargetMode="External"/><Relationship Id="rId742" Type="http://schemas.openxmlformats.org/officeDocument/2006/relationships/hyperlink" Target="https://primitivereaction.bandcamp.com/album/tectonics" TargetMode="External"/><Relationship Id="rId741" Type="http://schemas.openxmlformats.org/officeDocument/2006/relationships/hyperlink" Target="https://surrogaterec.bandcamp.com/album/i?from=embed" TargetMode="External"/><Relationship Id="rId740" Type="http://schemas.openxmlformats.org/officeDocument/2006/relationships/hyperlink" Target="https://www.facebook.com/PRAHBLACKMETAL" TargetMode="External"/><Relationship Id="rId74" Type="http://schemas.openxmlformats.org/officeDocument/2006/relationships/hyperlink" Target="https://yi044.bandcamp.com/" TargetMode="External"/><Relationship Id="rId739" Type="http://schemas.openxmlformats.org/officeDocument/2006/relationships/hyperlink" Target="https://music.youtube.com/playlist?list=OLAK5uy_mVgo8VCmsiC_cxBchTuUA-JuIdLRVxnoU" TargetMode="External"/><Relationship Id="rId738" Type="http://schemas.openxmlformats.org/officeDocument/2006/relationships/hyperlink" Target="https://www.instagram.com/povodband/" TargetMode="External"/><Relationship Id="rId737" Type="http://schemas.openxmlformats.org/officeDocument/2006/relationships/hyperlink" Target="https://music.youtube.com/watch?v=X7bjYtzj-To&amp;list=OLAK5uy_kRfKs_5fkCe1AbxZVgNjnIaXIOJD1FWCU" TargetMode="External"/><Relationship Id="rId736" Type="http://schemas.openxmlformats.org/officeDocument/2006/relationships/hyperlink" Target="https://www.facebook.com/postfactummusic/" TargetMode="External"/><Relationship Id="rId735" Type="http://schemas.openxmlformats.org/officeDocument/2006/relationships/hyperlink" Target="https://music.youtube.com/watch?v=eJ0MYm97pJA&amp;list=OLAK5uy_mH8Jn35VXdwUI9OE2EsYYGI6y2cE4-bak" TargetMode="External"/><Relationship Id="rId734" Type="http://schemas.openxmlformats.org/officeDocument/2006/relationships/hyperlink" Target="https://music.youtube.com/browse/MPREb_5AjlF4uqlIP" TargetMode="External"/><Relationship Id="rId733" Type="http://schemas.openxmlformats.org/officeDocument/2006/relationships/hyperlink" Target="https://www.facebook.com/music.postscriptum/" TargetMode="External"/><Relationship Id="rId732" Type="http://schemas.openxmlformats.org/officeDocument/2006/relationships/hyperlink" Target="https://music.youtube.com/playlist?list=OLAK5uy_lSvyv0W-PF83q3L3S444ajVxksPs2TsOU" TargetMode="External"/><Relationship Id="rId731" Type="http://schemas.openxmlformats.org/officeDocument/2006/relationships/hyperlink" Target="https://music.youtube.com/playlist?list=OLAK5uy_nkmfOEx4-_EuMacUJGW4Fy-fraEPNVexQ" TargetMode="External"/><Relationship Id="rId730" Type="http://schemas.openxmlformats.org/officeDocument/2006/relationships/hyperlink" Target="https://www.instagram.com/polygrim/" TargetMode="External"/><Relationship Id="rId73" Type="http://schemas.openxmlformats.org/officeDocument/2006/relationships/hyperlink" Target="https://music.youtube.com/watch?v=9NSpsTZY_9E&amp;list=OLAK5uy_n6C_a-wO6wcZoEOIXOncRen1jIdaw_GbA" TargetMode="External"/><Relationship Id="rId729" Type="http://schemas.openxmlformats.org/officeDocument/2006/relationships/hyperlink" Target="https://music.youtube.com/playlist?list=OLAK5uy_l1W5BEvggAPl9tLqeZ02dMnztaWmNOg9c" TargetMode="External"/><Relationship Id="rId728" Type="http://schemas.openxmlformats.org/officeDocument/2006/relationships/hyperlink" Target="https://www.facebook.com/polje.music/" TargetMode="External"/><Relationship Id="rId727" Type="http://schemas.openxmlformats.org/officeDocument/2006/relationships/hyperlink" Target="https://music.youtube.com/playlist?list=OLAK5uy_lzCgcI9xp3xndCol3yaptVYaYgluNkz7c" TargetMode="External"/><Relationship Id="rId726" Type="http://schemas.openxmlformats.org/officeDocument/2006/relationships/hyperlink" Target="https://music.youtube.com/playlist?list=OLAK5uy_n2AccwaG_waBJ6-8Y0hSgCFr9An9VsxHU" TargetMode="External"/><Relationship Id="rId725" Type="http://schemas.openxmlformats.org/officeDocument/2006/relationships/hyperlink" Target="https://www.instagram.com/polina_krupchak/" TargetMode="External"/><Relationship Id="rId724" Type="http://schemas.openxmlformats.org/officeDocument/2006/relationships/hyperlink" Target="https://music.youtube.com/playlist?list=OLAK5uy_lt2WsTPm1gemNcKsPBnU0fiGXd3fTVb1g" TargetMode="External"/><Relationship Id="rId723" Type="http://schemas.openxmlformats.org/officeDocument/2006/relationships/hyperlink" Target="https://www.facebook.com/rapodrezka/?ref=page_internal" TargetMode="External"/><Relationship Id="rId722" Type="http://schemas.openxmlformats.org/officeDocument/2006/relationships/hyperlink" Target="https://music.youtube.com/watch?v=RP5pMWN2Q5Q&amp;list=OLAK5uy_khZLHtd9Ml25LnlraNwPvhq07qG1UGSoM" TargetMode="External"/><Relationship Id="rId721" Type="http://schemas.openxmlformats.org/officeDocument/2006/relationships/hyperlink" Target="https://www.facebook.com/pilikayu/" TargetMode="External"/><Relationship Id="rId720" Type="http://schemas.openxmlformats.org/officeDocument/2006/relationships/hyperlink" Target="https://music.youtube.com/playlist?list=OLAK5uy_mYGRPUV9iN5wajkNu0i_1tbsC7ogFp6TQ" TargetMode="External"/><Relationship Id="rId72" Type="http://schemas.openxmlformats.org/officeDocument/2006/relationships/hyperlink" Target="https://www.instagram.com/zlyden_crust_band/" TargetMode="External"/><Relationship Id="rId719" Type="http://schemas.openxmlformats.org/officeDocument/2006/relationships/hyperlink" Target="https://www.instagram.com/pianoboy_official/" TargetMode="External"/><Relationship Id="rId718" Type="http://schemas.openxmlformats.org/officeDocument/2006/relationships/hyperlink" Target="https://music.youtube.com/watch?v=vbHOWywFGz0&amp;list=OLAK5uy_mA5otPaFf2SCEsYZXXjvS63ANgOh-0m_0" TargetMode="External"/><Relationship Id="rId717" Type="http://schemas.openxmlformats.org/officeDocument/2006/relationships/hyperlink" Target="https://www.facebook.com/mr.Physicalillusion" TargetMode="External"/><Relationship Id="rId716" Type="http://schemas.openxmlformats.org/officeDocument/2006/relationships/hyperlink" Target="https://music.youtube.com/playlist?list=OLAK5uy_kQAPCsD919lzDYQ_EKF2PFlT6cVo5o0To" TargetMode="External"/><Relationship Id="rId715" Type="http://schemas.openxmlformats.org/officeDocument/2006/relationships/hyperlink" Target="https://www.instagram.com/peshkamusic/" TargetMode="External"/><Relationship Id="rId714" Type="http://schemas.openxmlformats.org/officeDocument/2006/relationships/hyperlink" Target="https://music.youtube.com/watch?v=mQUZ5zlgXMs&amp;list=OLAK5uy_nEGF9PvfqBWqtdYkFmjrGKI01EFoWsjAw" TargetMode="External"/><Relationship Id="rId713" Type="http://schemas.openxmlformats.org/officeDocument/2006/relationships/hyperlink" Target="https://www.facebook.com/paulmanprj/" TargetMode="External"/><Relationship Id="rId712" Type="http://schemas.openxmlformats.org/officeDocument/2006/relationships/hyperlink" Target="https://music.youtube.com/playlist?list=OLAK5uy_lz5X3JIrkL6MY8TPpSX7q5d4-DJOFxXsM" TargetMode="External"/><Relationship Id="rId711" Type="http://schemas.openxmlformats.org/officeDocument/2006/relationships/hyperlink" Target="https://music.youtube.com/playlist?list=OLAK5uy_kA_YA2hzRH59x72CsnRz5jSQBvasQ0XsQ" TargetMode="External"/><Relationship Id="rId710" Type="http://schemas.openxmlformats.org/officeDocument/2006/relationships/hyperlink" Target="https://soundcloud.com/palitraone" TargetMode="External"/><Relationship Id="rId71" Type="http://schemas.openxmlformats.org/officeDocument/2006/relationships/hyperlink" Target="https://music.youtube.com/playlist?list=OLAK5uy_m-7v9L7cInaihA56edEnYKzM1zKP8JolQ" TargetMode="External"/><Relationship Id="rId709" Type="http://schemas.openxmlformats.org/officeDocument/2006/relationships/hyperlink" Target="https://soundcloud.com/palilap/sets/pleasecallmemax-1" TargetMode="External"/><Relationship Id="rId708" Type="http://schemas.openxmlformats.org/officeDocument/2006/relationships/hyperlink" Target="https://soundcloud.com/palilap/sets/ep-1" TargetMode="External"/><Relationship Id="rId707" Type="http://schemas.openxmlformats.org/officeDocument/2006/relationships/hyperlink" Target="https://www.facebook.com/Palilap/" TargetMode="External"/><Relationship Id="rId706" Type="http://schemas.openxmlformats.org/officeDocument/2006/relationships/hyperlink" Target="https://music.youtube.com/playlist?list=OLAK5uy_mVolJ9-LYNxD35tUvd8xpZeMTyG4OKTbA" TargetMode="External"/><Relationship Id="rId705" Type="http://schemas.openxmlformats.org/officeDocument/2006/relationships/hyperlink" Target="https://music.youtube.com/watch?v=upfsrBk_HUc&amp;list=OLAK5uy_ngnn-vgazX-ePaTw2olgK83ycRhq7-zfc" TargetMode="External"/><Relationship Id="rId704" Type="http://schemas.openxmlformats.org/officeDocument/2006/relationships/hyperlink" Target="https://www.facebook.com/palayband/" TargetMode="External"/><Relationship Id="rId703" Type="http://schemas.openxmlformats.org/officeDocument/2006/relationships/hyperlink" Target="https://music.youtube.com/watch?v=jdvSnCWuBb4&amp;list=OLAK5uy_nyuYXN8KJOLioiZP_bPWyb1930ZumLST8" TargetMode="External"/><Relationship Id="rId702" Type="http://schemas.openxmlformats.org/officeDocument/2006/relationships/hyperlink" Target="https://www.instagram.com/palaginx/" TargetMode="External"/><Relationship Id="rId701" Type="http://schemas.openxmlformats.org/officeDocument/2006/relationships/hyperlink" Target="https://music.youtube.com/playlist?list=OLAK5uy_mmTg1JexGvcs6ygxSTziKBsn5GSQez2ok" TargetMode="External"/><Relationship Id="rId700" Type="http://schemas.openxmlformats.org/officeDocument/2006/relationships/hyperlink" Target="https://www.instagram.com/pabl.a.1/" TargetMode="External"/><Relationship Id="rId70" Type="http://schemas.openxmlformats.org/officeDocument/2006/relationships/hyperlink" Target="https://www.instagram.com/zlata.ognevich/" TargetMode="External"/><Relationship Id="rId7" Type="http://schemas.openxmlformats.org/officeDocument/2006/relationships/hyperlink" Target="https://www.instagram.com/77podyezd/?fbclid=IwAR3Qkqz0PsjnhnnUIAWj6UFmwM-SW582GoJKSehrSzflwb5B4nILRiuSuH0" TargetMode="External"/><Relationship Id="rId699" Type="http://schemas.openxmlformats.org/officeDocument/2006/relationships/hyperlink" Target="https://psrband.bandcamp.com/album/transition-5" TargetMode="External"/><Relationship Id="rId698" Type="http://schemas.openxmlformats.org/officeDocument/2006/relationships/hyperlink" Target="https://psrband.bandcamp.com/" TargetMode="External"/><Relationship Id="rId697" Type="http://schemas.openxmlformats.org/officeDocument/2006/relationships/hyperlink" Target="https://www.youtube.com/watch?v=wPSeFpKiUgw" TargetMode="External"/><Relationship Id="rId696" Type="http://schemas.openxmlformats.org/officeDocument/2006/relationships/hyperlink" Target="https://www.facebook.com/owlkvlt" TargetMode="External"/><Relationship Id="rId695" Type="http://schemas.openxmlformats.org/officeDocument/2006/relationships/hyperlink" Target="https://outsidepresence.bandcamp.com/album/outside-presence" TargetMode="External"/><Relationship Id="rId694" Type="http://schemas.openxmlformats.org/officeDocument/2006/relationships/hyperlink" Target="https://www.facebook.com/progjester" TargetMode="External"/><Relationship Id="rId693" Type="http://schemas.openxmlformats.org/officeDocument/2006/relationships/hyperlink" Target="https://music.youtube.com/playlist?list=OLAK5uy_l6x-k3-vrwwXh9Nt9bThXV8BiFZ19dqEc" TargetMode="External"/><Relationship Id="rId692" Type="http://schemas.openxmlformats.org/officeDocument/2006/relationships/hyperlink" Target="https://www.instagram.com/ouratlanticofficial/" TargetMode="External"/><Relationship Id="rId691" Type="http://schemas.openxmlformats.org/officeDocument/2006/relationships/hyperlink" Target="https://music.youtube.com/playlist?list=OLAK5uy_m588VoiCWCTkrDhjIeqBBn1WlLZiU90Ac" TargetMode="External"/><Relationship Id="rId690" Type="http://schemas.openxmlformats.org/officeDocument/2006/relationships/hyperlink" Target="https://www.instagram.com/ddrofa/" TargetMode="External"/><Relationship Id="rId69" Type="http://schemas.openxmlformats.org/officeDocument/2006/relationships/hyperlink" Target="https://music.youtube.com/watch?v=n5w59v2pGok&amp;list=OLAK5uy_k8f_5sAbfjMH3GIsWIlYDnakqe0PMo7Hk" TargetMode="External"/><Relationship Id="rId689" Type="http://schemas.openxmlformats.org/officeDocument/2006/relationships/hyperlink" Target="https://music.youtube.com/playlist?list=OLAK5uy_n24KQ3ai0SstC1S_ugvtf2m0azNL_msy8" TargetMode="External"/><Relationship Id="rId688" Type="http://schemas.openxmlformats.org/officeDocument/2006/relationships/hyperlink" Target="https://www.instagram.com/theosmanstarkov/" TargetMode="External"/><Relationship Id="rId687" Type="http://schemas.openxmlformats.org/officeDocument/2006/relationships/hyperlink" Target="https://music.apple.com/us/album/o-sch%C3%B6ne-nacht-romantic-choral-music/1522947432" TargetMode="External"/><Relationship Id="rId686" Type="http://schemas.openxmlformats.org/officeDocument/2006/relationships/hyperlink" Target="https://www.facebook.com/bari6" TargetMode="External"/><Relationship Id="rId685" Type="http://schemas.openxmlformats.org/officeDocument/2006/relationships/hyperlink" Target="https://ormood.bandcamp.com/album/life-cycles-full-album" TargetMode="External"/><Relationship Id="rId684" Type="http://schemas.openxmlformats.org/officeDocument/2006/relationships/hyperlink" Target="https://www.facebook.com/ORMOOD" TargetMode="External"/><Relationship Id="rId683" Type="http://schemas.openxmlformats.org/officeDocument/2006/relationships/hyperlink" Target="https://music.youtube.com/playlist?list=OLAK5uy_nb5xRr-CZoefLLDUEhLSnHlBKwvnAJql8" TargetMode="External"/><Relationship Id="rId682" Type="http://schemas.openxmlformats.org/officeDocument/2006/relationships/hyperlink" Target="https://www.instagram.com/open.opera.ukraine/" TargetMode="External"/><Relationship Id="rId681" Type="http://schemas.openxmlformats.org/officeDocument/2006/relationships/hyperlink" Target="https://music.youtube.com/playlist?list=OLAK5uy_mJqFMUHPcUf6aaS8BQnPldRytiXGBtBKU" TargetMode="External"/><Relationship Id="rId680" Type="http://schemas.openxmlformats.org/officeDocument/2006/relationships/hyperlink" Target="https://music.youtube.com/playlist?list=OLAK5uy_l5LTEod-MOI9iTw_k3wvbdp7e5wwRMuF8" TargetMode="External"/><Relationship Id="rId68" Type="http://schemas.openxmlformats.org/officeDocument/2006/relationships/hyperlink" Target="https://www.instagram.com/itsabangerbaby/" TargetMode="External"/><Relationship Id="rId679" Type="http://schemas.openxmlformats.org/officeDocument/2006/relationships/hyperlink" Target="https://music.youtube.com/playlist?list=OLAK5uy_l1BwZEql9C79mFlrDAsKGLsjuF_H1ju3c" TargetMode="External"/><Relationship Id="rId678" Type="http://schemas.openxmlformats.org/officeDocument/2006/relationships/hyperlink" Target="https://www.instagram.com/omon.breaker/?hl=uk" TargetMode="External"/><Relationship Id="rId677" Type="http://schemas.openxmlformats.org/officeDocument/2006/relationships/hyperlink" Target="https://music.youtube.com/playlist?list=OLAK5uy_lAYXvtl4PoGcfcGQUgwvOIoVLJRTcSF3s" TargetMode="External"/><Relationship Id="rId676" Type="http://schemas.openxmlformats.org/officeDocument/2006/relationships/hyperlink" Target="https://music.youtube.com/playlist?list=OLAK5uy_mDnb0EIaejlsvXcBRgX5rbUCtpJjgZBeQ" TargetMode="External"/><Relationship Id="rId675" Type="http://schemas.openxmlformats.org/officeDocument/2006/relationships/hyperlink" Target="https://www.olgamykytenko.com/contact.html" TargetMode="External"/><Relationship Id="rId674" Type="http://schemas.openxmlformats.org/officeDocument/2006/relationships/hyperlink" Target="https://soundcloud.com/lesselyukh/sets/slovo" TargetMode="External"/><Relationship Id="rId673" Type="http://schemas.openxmlformats.org/officeDocument/2006/relationships/hyperlink" Target="https://www.facebook.com/olestselyukh" TargetMode="External"/><Relationship Id="rId672" Type="http://schemas.openxmlformats.org/officeDocument/2006/relationships/hyperlink" Target="https://music.youtube.com/playlist?list=OLAK5uy_lifrILMyr3BtoUBLdSy7xg8R2WLf71n8s" TargetMode="External"/><Relationship Id="rId671" Type="http://schemas.openxmlformats.org/officeDocument/2006/relationships/hyperlink" Target="https://www.instagram.com/oleg_newgarden/" TargetMode="External"/><Relationship Id="rId670" Type="http://schemas.openxmlformats.org/officeDocument/2006/relationships/hyperlink" Target="https://oiltexture.bandcamp.com/album/fog-under-the-bridge" TargetMode="External"/><Relationship Id="rId67" Type="http://schemas.openxmlformats.org/officeDocument/2006/relationships/hyperlink" Target="https://music.youtube.com/playlist?list=OLAK5uy_nsan4iZ6nEAFaxiCmijVfiIGGj2btS52U" TargetMode="External"/><Relationship Id="rId669" Type="http://schemas.openxmlformats.org/officeDocument/2006/relationships/hyperlink" Target="https://www.facebook.com/oiltexturemusic" TargetMode="External"/><Relationship Id="rId668" Type="http://schemas.openxmlformats.org/officeDocument/2006/relationships/hyperlink" Target="https://music.youtube.com/watch?v=bZnBCK1LR8Q&amp;list=OLAK5uy_mUnEf4mQZw_6hnqTEMNDcXeyVldY3k-MQ" TargetMode="External"/><Relationship Id="rId667" Type="http://schemas.openxmlformats.org/officeDocument/2006/relationships/hyperlink" Target="https://www.instagram.com/ohdrina/?hl=uk" TargetMode="External"/><Relationship Id="rId666" Type="http://schemas.openxmlformats.org/officeDocument/2006/relationships/hyperlink" Target="https://octopuskraft.bandcamp.com/album/null" TargetMode="External"/><Relationship Id="rId665" Type="http://schemas.openxmlformats.org/officeDocument/2006/relationships/hyperlink" Target="https://www.facebook.com/octopuskraft" TargetMode="External"/><Relationship Id="rId664" Type="http://schemas.openxmlformats.org/officeDocument/2006/relationships/hyperlink" Target="https://music.youtube.com/playlist?list=OLAK5uy_mBDOv5cozqf_GjUMasQH-7A-I7-1TR9io" TargetMode="External"/><Relationship Id="rId663" Type="http://schemas.openxmlformats.org/officeDocument/2006/relationships/hyperlink" Target="https://music.youtube.com/playlist?list=OLAK5uy_khHxFpC1P4qhv-6p4B0ZVaWkgs_fUoJb0" TargetMode="External"/><Relationship Id="rId662" Type="http://schemas.openxmlformats.org/officeDocument/2006/relationships/hyperlink" Target="https://www.facebook.com/ocran.music/" TargetMode="External"/><Relationship Id="rId661" Type="http://schemas.openxmlformats.org/officeDocument/2006/relationships/hyperlink" Target="https://music.youtube.com/playlist?list=OLAK5uy_kJ_CKwHT57T4nZkMs3gDBmXX8HgIZdSCA" TargetMode="External"/><Relationship Id="rId660" Type="http://schemas.openxmlformats.org/officeDocument/2006/relationships/hyperlink" Target="https://www.facebook.com/nugband/" TargetMode="External"/><Relationship Id="rId66" Type="http://schemas.openxmlformats.org/officeDocument/2006/relationships/hyperlink" Target="https://www.instagram.com/5enation/" TargetMode="External"/><Relationship Id="rId659" Type="http://schemas.openxmlformats.org/officeDocument/2006/relationships/hyperlink" Target="https://music.youtube.com/playlist?list=OLAK5uy_mGtNA1sFr95oFTDUs9dkTcVurJUF3m3IM" TargetMode="External"/><Relationship Id="rId658" Type="http://schemas.openxmlformats.org/officeDocument/2006/relationships/hyperlink" Target="https://www.facebook.com/noutromusic/" TargetMode="External"/><Relationship Id="rId657" Type="http://schemas.openxmlformats.org/officeDocument/2006/relationships/hyperlink" Target="https://soundcloud.com/user-767782803/sets/masterpieces-of-70s-90s-ukrainian-music" TargetMode="External"/><Relationship Id="rId656" Type="http://schemas.openxmlformats.org/officeDocument/2006/relationships/hyperlink" Target="https://www.facebook.com/NBChamberGroup/" TargetMode="External"/><Relationship Id="rId655" Type="http://schemas.openxmlformats.org/officeDocument/2006/relationships/hyperlink" Target="https://nooit.bandcamp.com/album/gs-i" TargetMode="External"/><Relationship Id="rId654" Type="http://schemas.openxmlformats.org/officeDocument/2006/relationships/hyperlink" Target="https://nooit.bandcamp.com/" TargetMode="External"/><Relationship Id="rId653" Type="http://schemas.openxmlformats.org/officeDocument/2006/relationships/hyperlink" Target="https://music.youtube.com/playlist?list=OLAK5uy_kIdDbarnPW1aPcVrxQnmYKUUTz1ku7hnk" TargetMode="External"/><Relationship Id="rId652" Type="http://schemas.openxmlformats.org/officeDocument/2006/relationships/hyperlink" Target="https://www.instagram.com/kamenskux/" TargetMode="External"/><Relationship Id="rId651" Type="http://schemas.openxmlformats.org/officeDocument/2006/relationships/hyperlink" Target="https://ningen-girai.bandcamp.com/releases" TargetMode="External"/><Relationship Id="rId650" Type="http://schemas.openxmlformats.org/officeDocument/2006/relationships/hyperlink" Target="https://www.facebook.com/hatefulsludge" TargetMode="External"/><Relationship Id="rId65" Type="http://schemas.openxmlformats.org/officeDocument/2006/relationships/hyperlink" Target="https://music.youtube.com/playlist?list=OLAK5uy_nAdrjV3P54vDH1sklurS2jfCkXjOPPMfo" TargetMode="External"/><Relationship Id="rId649" Type="http://schemas.openxmlformats.org/officeDocument/2006/relationships/hyperlink" Target="https://music.youtube.com/playlist?list=OLAK5uy_ntAEP7gjLfVO3jujSOlvO1W_g35MP5dQY" TargetMode="External"/><Relationship Id="rId648" Type="http://schemas.openxmlformats.org/officeDocument/2006/relationships/hyperlink" Target="https://www.instagram.com/nightsfallfast/" TargetMode="External"/><Relationship Id="rId647" Type="http://schemas.openxmlformats.org/officeDocument/2006/relationships/hyperlink" Target="https://music.youtube.com/playlist?list=OLAK5uy_m3KeSA5q9ogbtntrldmkn8_s6fzqO86Hg" TargetMode="External"/><Relationship Id="rId646" Type="http://schemas.openxmlformats.org/officeDocument/2006/relationships/hyperlink" Target="https://neyemiagrue.bandcamp.com/releases" TargetMode="External"/><Relationship Id="rId645" Type="http://schemas.openxmlformats.org/officeDocument/2006/relationships/hyperlink" Target="https://nerguth.bandcamp.com/album/inlusio-aeternum" TargetMode="External"/><Relationship Id="rId644" Type="http://schemas.openxmlformats.org/officeDocument/2006/relationships/hyperlink" Target="https://www.facebook.com/alex.nerguth" TargetMode="External"/><Relationship Id="rId643" Type="http://schemas.openxmlformats.org/officeDocument/2006/relationships/hyperlink" Target="https://music.youtube.com/playlist?list=OLAK5uy_mUSMYiYjVw2yNuWte3A9_VtPvQkqik5mk" TargetMode="External"/><Relationship Id="rId642" Type="http://schemas.openxmlformats.org/officeDocument/2006/relationships/hyperlink" Target="https://www.instagram.com/neonknighttt/" TargetMode="External"/><Relationship Id="rId641" Type="http://schemas.openxmlformats.org/officeDocument/2006/relationships/hyperlink" Target="https://standard-deviation.bandcamp.com/album/standard-deviation" TargetMode="External"/><Relationship Id="rId640" Type="http://schemas.openxmlformats.org/officeDocument/2006/relationships/hyperlink" Target="https://music.youtube.com/playlist?list=OLAK5uy_maisJzQ6ccktCackD3DugB0ERpV5qHdfs" TargetMode="External"/><Relationship Id="rId64" Type="http://schemas.openxmlformats.org/officeDocument/2006/relationships/hyperlink" Target="https://www.instagram.com/yera_lash/" TargetMode="External"/><Relationship Id="rId639" Type="http://schemas.openxmlformats.org/officeDocument/2006/relationships/hyperlink" Target="https://www.instagram.com/navka_official/" TargetMode="External"/><Relationship Id="rId638" Type="http://schemas.openxmlformats.org/officeDocument/2006/relationships/hyperlink" Target="https://naughtysaw.bandcamp.com/album/three-rituals" TargetMode="External"/><Relationship Id="rId637" Type="http://schemas.openxmlformats.org/officeDocument/2006/relationships/hyperlink" Target="https://www.facebook.com/nghtsw/" TargetMode="External"/><Relationship Id="rId636" Type="http://schemas.openxmlformats.org/officeDocument/2006/relationships/hyperlink" Target="https://music.youtube.com/playlist?list=OLAK5uy_n6vllKSlYaP42EAOASBjdScvx7vRUmf08" TargetMode="External"/><Relationship Id="rId635" Type="http://schemas.openxmlformats.org/officeDocument/2006/relationships/hyperlink" Target="https://www.facebook.com/naturalspiritmetal" TargetMode="External"/><Relationship Id="rId634" Type="http://schemas.openxmlformats.org/officeDocument/2006/relationships/hyperlink" Target="https://music.youtube.com/playlist?list=OLAK5uy_mWWjttEt6fDwn_vCl78e4LWsqKOT35iqg" TargetMode="External"/><Relationship Id="rId633" Type="http://schemas.openxmlformats.org/officeDocument/2006/relationships/hyperlink" Target="https://www.facebook.com/sheisnataly" TargetMode="External"/><Relationship Id="rId632" Type="http://schemas.openxmlformats.org/officeDocument/2006/relationships/hyperlink" Target="https://soundcloud.com/narky_one/sets/romantika-mertva-ep" TargetMode="External"/><Relationship Id="rId631" Type="http://schemas.openxmlformats.org/officeDocument/2006/relationships/hyperlink" Target="https://soundcloud.com/narky_one" TargetMode="External"/><Relationship Id="rId630" Type="http://schemas.openxmlformats.org/officeDocument/2006/relationships/hyperlink" Target="https://music.youtube.com/watch?v=zFiQvUbMOcY&amp;list=OLAK5uy_kAg42Fdq6CsDqdQvoAfjdTAB_-G0JC0wY" TargetMode="External"/><Relationship Id="rId63" Type="http://schemas.openxmlformats.org/officeDocument/2006/relationships/hyperlink" Target="https://music.youtube.com/playlist?list=OLAK5uy_kh4fXp_tvtqlp8cctrEigk40RDfvcrrB4" TargetMode="External"/><Relationship Id="rId629" Type="http://schemas.openxmlformats.org/officeDocument/2006/relationships/hyperlink" Target="https://www.facebook.com/nahag" TargetMode="External"/><Relationship Id="rId628" Type="http://schemas.openxmlformats.org/officeDocument/2006/relationships/hyperlink" Target="https://music.youtube.com/playlist?list=OLAK5uy_lQrjq1UW0y4CWWy4hMOzFm7QDKYMBX20o" TargetMode="External"/><Relationship Id="rId627" Type="http://schemas.openxmlformats.org/officeDocument/2006/relationships/hyperlink" Target="https://www.instagram.com/murmurosi/" TargetMode="External"/><Relationship Id="rId626" Type="http://schemas.openxmlformats.org/officeDocument/2006/relationships/hyperlink" Target="https://mrgrayod.bandcamp.com/album/-" TargetMode="External"/><Relationship Id="rId625" Type="http://schemas.openxmlformats.org/officeDocument/2006/relationships/hyperlink" Target="https://www.facebook.com/mr.grayodessa" TargetMode="External"/><Relationship Id="rId624" Type="http://schemas.openxmlformats.org/officeDocument/2006/relationships/hyperlink" Target="https://music.youtube.com/playlist?list=OLAK5uy_lngXhRnIj4_V8hAGYwaL0kWLHY20TNIuk" TargetMode="External"/><Relationship Id="rId623" Type="http://schemas.openxmlformats.org/officeDocument/2006/relationships/hyperlink" Target="https://www.instagram.com/mozgiband/" TargetMode="External"/><Relationship Id="rId622" Type="http://schemas.openxmlformats.org/officeDocument/2006/relationships/hyperlink" Target="https://music.youtube.com/playlist?list=OLAK5uy_lRvyoq0liOayKpaiifAVwbGXnEoUlWPxY" TargetMode="External"/><Relationship Id="rId621" Type="http://schemas.openxmlformats.org/officeDocument/2006/relationships/hyperlink" Target="https://motorpig.bandcamp.com/album/tesla-coil" TargetMode="External"/><Relationship Id="rId620" Type="http://schemas.openxmlformats.org/officeDocument/2006/relationships/hyperlink" Target="https://www.facebook.com/themotorpig" TargetMode="External"/><Relationship Id="rId62" Type="http://schemas.openxmlformats.org/officeDocument/2006/relationships/hyperlink" Target="https://www.instagram.com/konstantinich_e/" TargetMode="External"/><Relationship Id="rId619" Type="http://schemas.openxmlformats.org/officeDocument/2006/relationships/hyperlink" Target="https://music.youtube.com/playlist?list=OLAK5uy_kGkgu19T_T6iST8rkkH69bluH7aWqaY4s" TargetMode="External"/><Relationship Id="rId618" Type="http://schemas.openxmlformats.org/officeDocument/2006/relationships/hyperlink" Target="https://www.facebook.com/morwano" TargetMode="External"/><Relationship Id="rId617" Type="http://schemas.openxmlformats.org/officeDocument/2006/relationships/hyperlink" Target="https://mortebound.bandcamp.com/album/it-is-a-future-it-is-pointless" TargetMode="External"/><Relationship Id="rId616" Type="http://schemas.openxmlformats.org/officeDocument/2006/relationships/hyperlink" Target="https://www.facebook.com/mortebound" TargetMode="External"/><Relationship Id="rId615" Type="http://schemas.openxmlformats.org/officeDocument/2006/relationships/hyperlink" Target="https://music.youtube.com/playlist?list=OLAK5uy_n-hPs-41oKnwGvuv2NYz57sjtiUMZAqbw" TargetMode="External"/><Relationship Id="rId614" Type="http://schemas.openxmlformats.org/officeDocument/2006/relationships/hyperlink" Target="https://www.instagram.com/moonavenue_band/" TargetMode="External"/><Relationship Id="rId613" Type="http://schemas.openxmlformats.org/officeDocument/2006/relationships/hyperlink" Target="https://music.youtube.com/playlist?list=OLAK5uy_mTkkqnTxdWJKgNXXv9zg2scas9XQycX5k" TargetMode="External"/><Relationship Id="rId612" Type="http://schemas.openxmlformats.org/officeDocument/2006/relationships/hyperlink" Target="https://www.instagram.com/themonsto/" TargetMode="External"/><Relationship Id="rId611" Type="http://schemas.openxmlformats.org/officeDocument/2006/relationships/hyperlink" Target="https://music.youtube.com/playlist?list=OLAK5uy_nn1vsr7-PkOUXq27w6KbHQEuZ2Rm_DWto" TargetMode="External"/><Relationship Id="rId610" Type="http://schemas.openxmlformats.org/officeDocument/2006/relationships/hyperlink" Target="https://www.instagram.com/monotronique1/" TargetMode="External"/><Relationship Id="rId61" Type="http://schemas.openxmlformats.org/officeDocument/2006/relationships/hyperlink" Target="https://music.youtube.com/watch?v=_K3yGk1WdIo&amp;list=OLAK5uy_kwx5hgksIBsaEZGIS0wYRO0NGBKnkFoX0" TargetMode="External"/><Relationship Id="rId609" Type="http://schemas.openxmlformats.org/officeDocument/2006/relationships/hyperlink" Target="https://music.youtube.com/playlist?list=OLAK5uy_np74jz3Xc-TkxTgR-4MO2kLfndDlJGU3Q" TargetMode="External"/><Relationship Id="rId608" Type="http://schemas.openxmlformats.org/officeDocument/2006/relationships/hyperlink" Target="https://music.youtube.com/playlist?list=OLAK5uy_nCgimaFObS6NThPeaopO4Zwgfi2Zx-wgU" TargetMode="External"/><Relationship Id="rId607" Type="http://schemas.openxmlformats.org/officeDocument/2006/relationships/hyperlink" Target="https://www.instagram.com/zhenyamilkovskiy/" TargetMode="External"/><Relationship Id="rId606" Type="http://schemas.openxmlformats.org/officeDocument/2006/relationships/hyperlink" Target="https://music.youtube.com/playlist?list=OLAK5uy_lCut4Cd4mM3lemIy2uheQr-A3A-Hg42qs" TargetMode="External"/><Relationship Id="rId605" Type="http://schemas.openxmlformats.org/officeDocument/2006/relationships/hyperlink" Target="https://www.instagram.com/mia.porta.music/" TargetMode="External"/><Relationship Id="rId604" Type="http://schemas.openxmlformats.org/officeDocument/2006/relationships/hyperlink" Target="https://music.youtube.com/playlist?list=OLAK5uy_nwe-woPmgtHenBSL6ebrE9H-plyidwTPY" TargetMode="External"/><Relationship Id="rId603" Type="http://schemas.openxmlformats.org/officeDocument/2006/relationships/hyperlink" Target="https://www.instagram.com/menthol_rockband/" TargetMode="External"/><Relationship Id="rId602" Type="http://schemas.openxmlformats.org/officeDocument/2006/relationships/hyperlink" Target="https://music.youtube.com/watch?v=9GFfNdRfI8E&amp;list=OLAK5uy_kutdxyEnDtLYcRQpFOle_hECrlqNuZvdo" TargetMode="External"/><Relationship Id="rId601" Type="http://schemas.openxmlformats.org/officeDocument/2006/relationships/hyperlink" Target="https://www.facebook.com/megapolis.witches/" TargetMode="External"/><Relationship Id="rId600" Type="http://schemas.openxmlformats.org/officeDocument/2006/relationships/hyperlink" Target="https://music.youtube.com/playlist?list=OLAK5uy_mG4o4hSmFkPFMTOz-rYgh2RHze9aG8DyM" TargetMode="External"/><Relationship Id="rId60" Type="http://schemas.openxmlformats.org/officeDocument/2006/relationships/hyperlink" Target="https://music.youtube.com/playlist?list=OLAK5uy_n0TKNnnnVJu755QKl3UM-jxniOOVKxJdY" TargetMode="External"/><Relationship Id="rId6" Type="http://schemas.openxmlformats.org/officeDocument/2006/relationships/hyperlink" Target="https://music.youtube.com/playlist?list=OLAK5uy_mAtCkWf8vW2dthibOh-1P1-iDfKRAnh0w" TargetMode="External"/><Relationship Id="rId599" Type="http://schemas.openxmlformats.org/officeDocument/2006/relationships/hyperlink" Target="https://www.instagram.com/maximshalygin/" TargetMode="External"/><Relationship Id="rId598" Type="http://schemas.openxmlformats.org/officeDocument/2006/relationships/hyperlink" Target="https://mauserhc.bandcamp.com/album/self-titled" TargetMode="External"/><Relationship Id="rId597" Type="http://schemas.openxmlformats.org/officeDocument/2006/relationships/hyperlink" Target="https://www.facebook.com/mauserhardcore/" TargetMode="External"/><Relationship Id="rId596" Type="http://schemas.openxmlformats.org/officeDocument/2006/relationships/hyperlink" Target="https://music.youtube.com/playlist?list=OLAK5uy_k-tWEk5na-j1OdaD4woy61UhOK0KurvJU" TargetMode="External"/><Relationship Id="rId595" Type="http://schemas.openxmlformats.org/officeDocument/2006/relationships/hyperlink" Target="https://marisha.bandcamp.com/album/earthly-things" TargetMode="External"/><Relationship Id="rId594" Type="http://schemas.openxmlformats.org/officeDocument/2006/relationships/hyperlink" Target="https://www.instagram.com/m.rrrisha/" TargetMode="External"/><Relationship Id="rId593" Type="http://schemas.openxmlformats.org/officeDocument/2006/relationships/hyperlink" Target="https://music.youtube.com/playlist?list=OLAK5uy_nm5qE2LFbRTPFdNR7cPiUfQrsNcFQldw4" TargetMode="External"/><Relationship Id="rId592" Type="http://schemas.openxmlformats.org/officeDocument/2006/relationships/hyperlink" Target="https://music.youtube.com/playlist?list=OLAK5uy_kBzAuUzUZ5jMCe22fi1-84cjx0mzU_OI8" TargetMode="External"/><Relationship Id="rId591" Type="http://schemas.openxmlformats.org/officeDocument/2006/relationships/hyperlink" Target="https://www.facebook.com/manfromlightUA" TargetMode="External"/><Relationship Id="rId590" Type="http://schemas.openxmlformats.org/officeDocument/2006/relationships/hyperlink" Target="https://music.youtube.com/playlist?list=OLAK5uy_ldmuPrXNcIMaeStC9Bc7FwR22q14s5dXI" TargetMode="External"/><Relationship Id="rId59" Type="http://schemas.openxmlformats.org/officeDocument/2006/relationships/hyperlink" Target="https://www.instagram.com/dozh_di/?utm_source=ig_embed" TargetMode="External"/><Relationship Id="rId589" Type="http://schemas.openxmlformats.org/officeDocument/2006/relationships/hyperlink" Target="https://www.instagram.com/mama.13/" TargetMode="External"/><Relationship Id="rId588" Type="http://schemas.openxmlformats.org/officeDocument/2006/relationships/hyperlink" Target="https://music.youtube.com/watch?v=Ee2K2BLnNIw&amp;list=OLAK5uy_mfkQN_rHAEYTmzcqQd7nlz5V9pYQoKudA" TargetMode="External"/><Relationship Id="rId587" Type="http://schemas.openxmlformats.org/officeDocument/2006/relationships/hyperlink" Target="https://www.facebook.com/makovkamusic/" TargetMode="External"/><Relationship Id="rId586" Type="http://schemas.openxmlformats.org/officeDocument/2006/relationships/hyperlink" Target="https://music.youtube.com/playlist?list=OLAK5uy_mvtK4ZN5ZgAyTh9O3Md_cLwodQENRNYgU" TargetMode="External"/><Relationship Id="rId585" Type="http://schemas.openxmlformats.org/officeDocument/2006/relationships/hyperlink" Target="https://music.youtube.com/playlist?list=OLAK5uy_lImDstPoxDuUAfngnEIRucyV-LKWG7IO8" TargetMode="External"/><Relationship Id="rId584" Type="http://schemas.openxmlformats.org/officeDocument/2006/relationships/hyperlink" Target="https://www.instagram.com/mishka_the1/" TargetMode="External"/><Relationship Id="rId583" Type="http://schemas.openxmlformats.org/officeDocument/2006/relationships/hyperlink" Target="https://music.youtube.com/playlist?list=OLAK5uy_kBuwdwc8bBxXubHABUG2hmbyaBp1qSuRI" TargetMode="External"/><Relationship Id="rId582" Type="http://schemas.openxmlformats.org/officeDocument/2006/relationships/hyperlink" Target="https://www.facebook.com/lostmessageband/?ref=page_internal" TargetMode="External"/><Relationship Id="rId581" Type="http://schemas.openxmlformats.org/officeDocument/2006/relationships/hyperlink" Target="https://music.youtube.com/playlist?list=OLAK5uy_mDKDFwAZV3OW-mg2LH7vd7qzdI2LPa0jY" TargetMode="External"/><Relationship Id="rId580" Type="http://schemas.openxmlformats.org/officeDocument/2006/relationships/hyperlink" Target="https://music.youtube.com/playlist?list=OLAK5uy_mJGX5lU7iFZ8VC7EgPMlm1KYzYJGsC0yA" TargetMode="External"/><Relationship Id="rId58" Type="http://schemas.openxmlformats.org/officeDocument/2006/relationships/hyperlink" Target="https://music.youtube.com/playlist?list=OLAK5uy_k-YsvzqRIjUfAi3NLwE45Xt3Vxhqvisz8" TargetMode="External"/><Relationship Id="rId579" Type="http://schemas.openxmlformats.org/officeDocument/2006/relationships/hyperlink" Target="https://www.instagram.com/littleviolenceofficial/" TargetMode="External"/><Relationship Id="rId578" Type="http://schemas.openxmlformats.org/officeDocument/2006/relationships/hyperlink" Target="https://soundcloud.com/lkd_dragon/sets/limlimsen-more-stubborn" TargetMode="External"/><Relationship Id="rId577" Type="http://schemas.openxmlformats.org/officeDocument/2006/relationships/hyperlink" Target="https://music.youtube.com/playlist?list=OLAK5uy_lBrrVUDr-g-pIoOr7urvEU4Nh1jWLvzes" TargetMode="External"/><Relationship Id="rId576" Type="http://schemas.openxmlformats.org/officeDocument/2006/relationships/hyperlink" Target="https://www.instagram.com/liloviymusic/" TargetMode="External"/><Relationship Id="rId575" Type="http://schemas.openxmlformats.org/officeDocument/2006/relationships/hyperlink" Target="https://music.youtube.com/playlist?list=OLAK5uy_mrTPLB7auhgwj2nFPb0qFx9C_43TgRIus" TargetMode="External"/><Relationship Id="rId574" Type="http://schemas.openxmlformats.org/officeDocument/2006/relationships/hyperlink" Target="https://www.instagram.com/dirtymorty/" TargetMode="External"/><Relationship Id="rId573" Type="http://schemas.openxmlformats.org/officeDocument/2006/relationships/hyperlink" Target="https://music.youtube.com/watch?v=HgW4qk47Euc&amp;list=OLAK5uy_nHk7gtrKSFfj0zSXEQQYzdEbb0UkH-xyM" TargetMode="External"/><Relationship Id="rId572" Type="http://schemas.openxmlformats.org/officeDocument/2006/relationships/hyperlink" Target="https://www.instagram.com/levyy_mc/" TargetMode="External"/><Relationship Id="rId571" Type="http://schemas.openxmlformats.org/officeDocument/2006/relationships/hyperlink" Target="https://soundcloud.com/user-396639859/sets/lantukh-1" TargetMode="External"/><Relationship Id="rId570" Type="http://schemas.openxmlformats.org/officeDocument/2006/relationships/hyperlink" Target="https://www.facebook.com/lecruband/" TargetMode="External"/><Relationship Id="rId57" Type="http://schemas.openxmlformats.org/officeDocument/2006/relationships/hyperlink" Target="https://www.instagram.com/dovhee_pes/?fbclid=IwAR3j8zxBUOnLvNZhBwfEEDgY8eABXUzkEU-1vhR7ocsu0fekl6sowncJKVE" TargetMode="External"/><Relationship Id="rId569" Type="http://schemas.openxmlformats.org/officeDocument/2006/relationships/hyperlink" Target="https://music.youtube.com/watch?v=4TTFHKNU_Ic&amp;list=OLAK5uy_ngiGZBWhtbldQCCwvX01cQRLZLLZSdJzE" TargetMode="External"/><Relationship Id="rId568" Type="http://schemas.openxmlformats.org/officeDocument/2006/relationships/hyperlink" Target="https://www.instagram.com/layaboutguy/" TargetMode="External"/><Relationship Id="rId567" Type="http://schemas.openxmlformats.org/officeDocument/2006/relationships/hyperlink" Target="https://music.youtube.com/playlist?list=OLAK5uy_lnQhhvgkvpaRphDWuo9muzsl9te8qFGBg" TargetMode="External"/><Relationship Id="rId566" Type="http://schemas.openxmlformats.org/officeDocument/2006/relationships/hyperlink" Target="https://music.youtube.com/playlist?list=OLAK5uy_nridCH7Z7m6SZbicTxm3B-gqN8WbqD5hM" TargetMode="External"/><Relationship Id="rId565" Type="http://schemas.openxmlformats.org/officeDocument/2006/relationships/hyperlink" Target="https://music.youtube.com/playlist?list=OLAK5uy_nA1tZQUlXpg5SdhP2GJi9V7qiVTeIkW8Y" TargetMode="External"/><Relationship Id="rId564" Type="http://schemas.openxmlformats.org/officeDocument/2006/relationships/hyperlink" Target="https://www.instagram.com/kyivstoner/" TargetMode="External"/><Relationship Id="rId563" Type="http://schemas.openxmlformats.org/officeDocument/2006/relationships/hyperlink" Target="https://music.youtube.com/playlist?list=OLAK5uy_lHpjIk7QDsrbpPPqoB9J_TSSV8Mph-z0Y" TargetMode="External"/><Relationship Id="rId562" Type="http://schemas.openxmlformats.org/officeDocument/2006/relationships/hyperlink" Target="https://www.facebook.com/kumglv/" TargetMode="External"/><Relationship Id="rId561" Type="http://schemas.openxmlformats.org/officeDocument/2006/relationships/hyperlink" Target="https://music.youtube.com/playlist?list=OLAK5uy_k9OYqCteOt4BQYsBfjJFSP6Z8ROMnZA14" TargetMode="External"/><Relationship Id="rId560" Type="http://schemas.openxmlformats.org/officeDocument/2006/relationships/hyperlink" Target="https://www.instagram.com/kulshenka_official/" TargetMode="External"/><Relationship Id="rId56" Type="http://schemas.openxmlformats.org/officeDocument/2006/relationships/hyperlink" Target="https://music.youtube.com/playlist?list=OLAK5uy_mJKVWzXwgWtIQP3JU17TAr6utuJL2O_k8" TargetMode="External"/><Relationship Id="rId559" Type="http://schemas.openxmlformats.org/officeDocument/2006/relationships/hyperlink" Target="https://soundcloud.com/saykrikky/sets/who-i-wanna-be" TargetMode="External"/><Relationship Id="rId558" Type="http://schemas.openxmlformats.org/officeDocument/2006/relationships/hyperlink" Target="https://twitter.com/saykrikky" TargetMode="External"/><Relationship Id="rId557" Type="http://schemas.openxmlformats.org/officeDocument/2006/relationships/hyperlink" Target="https://music.youtube.com/playlist?list=OLAK5uy_m7KMRLNBw2yDfSSEDR_85Tk01-zNKkJ4g" TargetMode="External"/><Relationship Id="rId556" Type="http://schemas.openxmlformats.org/officeDocument/2006/relationships/hyperlink" Target="https://www.facebook.com/Krechetofficial/" TargetMode="External"/><Relationship Id="rId555" Type="http://schemas.openxmlformats.org/officeDocument/2006/relationships/hyperlink" Target="https://music.youtube.com/playlist?list=OLAK5uy_mFeBJnEUh_cI6dMqpd8TIWggYCHz406fw" TargetMode="External"/><Relationship Id="rId554" Type="http://schemas.openxmlformats.org/officeDocument/2006/relationships/hyperlink" Target="https://music.youtube.com/playlist?list=OLAK5uy_lYW9UCgqqL21-0O-4xGW12L-cdmvo9SSE" TargetMode="External"/><Relationship Id="rId553" Type="http://schemas.openxmlformats.org/officeDocument/2006/relationships/hyperlink" Target="https://www.facebook.com/kotra.artist/" TargetMode="External"/><Relationship Id="rId552" Type="http://schemas.openxmlformats.org/officeDocument/2006/relationships/hyperlink" Target="https://music.youtube.com/watch?v=o1DyuM2_okE&amp;list=OLAK5uy_mdV0youcGfttbAdBD_XYBcDoASY-NsoiA" TargetMode="External"/><Relationship Id="rId551" Type="http://schemas.openxmlformats.org/officeDocument/2006/relationships/hyperlink" Target="https://www.facebook.com/Korypheusband/" TargetMode="External"/><Relationship Id="rId550" Type="http://schemas.openxmlformats.org/officeDocument/2006/relationships/hyperlink" Target="https://music.youtube.com/playlist?list=OLAK5uy_nU-r7uP7ukchCBK7-lKUYlcJr5VSC3kA8" TargetMode="External"/><Relationship Id="rId55" Type="http://schemas.openxmlformats.org/officeDocument/2006/relationships/hyperlink" Target="https://www.instagram.com/digitek.grunge/" TargetMode="External"/><Relationship Id="rId549" Type="http://schemas.openxmlformats.org/officeDocument/2006/relationships/hyperlink" Target="https://music.youtube.com/playlist?list=OLAK5uy_lUPF2b-PbuEFg5dIIXPul3CX2wzOZMg2Y" TargetMode="External"/><Relationship Id="rId548" Type="http://schemas.openxmlformats.org/officeDocument/2006/relationships/hyperlink" Target="https://www.instagram.com/koloah/" TargetMode="External"/><Relationship Id="rId547" Type="http://schemas.openxmlformats.org/officeDocument/2006/relationships/hyperlink" Target="https://music.youtube.com/playlist?list=OLAK5uy_mcKdavJMLilxHC6xvUw7hPJfju3pJCMb4" TargetMode="External"/><Relationship Id="rId546" Type="http://schemas.openxmlformats.org/officeDocument/2006/relationships/hyperlink" Target="https://music.youtube.com/playlist?list=OLAK5uy_mHupegT2820giLYj9w4DwZJW08qaH3c7w" TargetMode="External"/><Relationship Id="rId545" Type="http://schemas.openxmlformats.org/officeDocument/2006/relationships/hyperlink" Target="https://music.youtube.com/playlist?list=OLAK5uy_latTa6EQZInybSwulrJwR8VY7CGwHaiVU" TargetMode="External"/><Relationship Id="rId544" Type="http://schemas.openxmlformats.org/officeDocument/2006/relationships/hyperlink" Target="https://www.facebook.com/klimbeatsmusic/" TargetMode="External"/><Relationship Id="rId543" Type="http://schemas.openxmlformats.org/officeDocument/2006/relationships/hyperlink" Target="https://skprecords.bandcamp.com/album/king-imagine-genesis-breyer-p-orridge-object-23-for-gen" TargetMode="External"/><Relationship Id="rId542" Type="http://schemas.openxmlformats.org/officeDocument/2006/relationships/hyperlink" Target="https://kingimagine2.bandcamp.com/album/acts-moods-part-2" TargetMode="External"/><Relationship Id="rId541" Type="http://schemas.openxmlformats.org/officeDocument/2006/relationships/hyperlink" Target="https://kingimagine2.bandcamp.com/album/acts-moods" TargetMode="External"/><Relationship Id="rId540" Type="http://schemas.openxmlformats.org/officeDocument/2006/relationships/hyperlink" Target="https://kingimagine2.bandcamp.com/album/abstract-experience" TargetMode="External"/><Relationship Id="rId54" Type="http://schemas.openxmlformats.org/officeDocument/2006/relationships/hyperlink" Target="https://music.youtube.com/playlist?list=OLAK5uy_nRpW8XwbDwRPmxsLAD39gd-uHHETz8vio" TargetMode="External"/><Relationship Id="rId539" Type="http://schemas.openxmlformats.org/officeDocument/2006/relationships/hyperlink" Target="https://music.youtube.com/watch?v=NXQc5Qqs5L0&amp;list=OLAK5uy_nhrdfl6CoPbSgR0GKrlcikAmf8ALntVYI" TargetMode="External"/><Relationship Id="rId538" Type="http://schemas.openxmlformats.org/officeDocument/2006/relationships/hyperlink" Target="https://www.facebook.com/KingImagineUA/" TargetMode="External"/><Relationship Id="rId537" Type="http://schemas.openxmlformats.org/officeDocument/2006/relationships/hyperlink" Target="https://music.youtube.com/playlist?list=OLAK5uy_neRaLjnFGcZ0jUmIdYkMVH5erjA1Ux2os" TargetMode="External"/><Relationship Id="rId536" Type="http://schemas.openxmlformats.org/officeDocument/2006/relationships/hyperlink" Target="https://www.facebook.com/Khorsband" TargetMode="External"/><Relationship Id="rId535" Type="http://schemas.openxmlformats.org/officeDocument/2006/relationships/hyperlink" Target="https://music.youtube.com/playlist?list=OLAK5uy_mKXFzVrCgtFHwHf3AuRRKfrn7hk96M_nQ" TargetMode="External"/><Relationship Id="rId534" Type="http://schemas.openxmlformats.org/officeDocument/2006/relationships/hyperlink" Target="https://music.youtube.com/watch?v=V7bPAjv-XkA&amp;list=OLAK5uy_n8BAIRxz7OimH05vjXuwbesqrsyJD_8d8" TargetMode="External"/><Relationship Id="rId533" Type="http://schemas.openxmlformats.org/officeDocument/2006/relationships/hyperlink" Target="https://www.instagram.com/katarina_gryvul/" TargetMode="External"/><Relationship Id="rId532" Type="http://schemas.openxmlformats.org/officeDocument/2006/relationships/hyperlink" Target="https://lugburzsleed.bandcamp.com/album/m45" TargetMode="External"/><Relationship Id="rId531" Type="http://schemas.openxmlformats.org/officeDocument/2006/relationships/hyperlink" Target="https://www.facebook.com/lugburzsleed/" TargetMode="External"/><Relationship Id="rId530" Type="http://schemas.openxmlformats.org/officeDocument/2006/relationships/hyperlink" Target="https://music.youtube.com/playlist?list=OLAK5uy_kt7FZQdtO2GDjoSSiYpHVYFU1ZJovKJ6E" TargetMode="External"/><Relationship Id="rId53" Type="http://schemas.openxmlformats.org/officeDocument/2006/relationships/hyperlink" Target="https://www.instagram.com/jon_dire/" TargetMode="External"/><Relationship Id="rId529" Type="http://schemas.openxmlformats.org/officeDocument/2006/relationships/hyperlink" Target="https://www.instagram.com/karoonband/" TargetMode="External"/><Relationship Id="rId528" Type="http://schemas.openxmlformats.org/officeDocument/2006/relationships/hyperlink" Target="https://music.youtube.com/playlist?list=OLAK5uy_lteIMt2dIgROMOryZM4ZpvLwONY7M9C6Y" TargetMode="External"/><Relationship Id="rId527" Type="http://schemas.openxmlformats.org/officeDocument/2006/relationships/hyperlink" Target="https://www.facebook.com/Juntama-101822478175177/" TargetMode="External"/><Relationship Id="rId526" Type="http://schemas.openxmlformats.org/officeDocument/2006/relationships/hyperlink" Target="https://music.youtube.com/playlist?list=OLAK5uy_mFvsM_3j05RTApNr9e00PG9LnoVq6cM6A" TargetMode="External"/><Relationship Id="rId525" Type="http://schemas.openxmlformats.org/officeDocument/2006/relationships/hyperlink" Target="https://music.youtube.com/playlist?list=OLAK5uy_nAHEwZKC6wkw96m7577ayEqiD6cbhrt0U" TargetMode="External"/><Relationship Id="rId524" Type="http://schemas.openxmlformats.org/officeDocument/2006/relationships/hyperlink" Target="https://music.youtube.com/playlist?list=OLAK5uy_l3tSElO8fyybKrCWU4mVguSlu7mFtYJoI" TargetMode="External"/><Relationship Id="rId523" Type="http://schemas.openxmlformats.org/officeDocument/2006/relationships/hyperlink" Target="https://www.instagram.com/joint.jay/" TargetMode="External"/><Relationship Id="rId522" Type="http://schemas.openxmlformats.org/officeDocument/2006/relationships/hyperlink" Target="https://music.youtube.com/playlist?list=OLAK5uy_kYClQ9G8GtsxS_C7AMeRq1MiXfW8FDCck" TargetMode="External"/><Relationship Id="rId521" Type="http://schemas.openxmlformats.org/officeDocument/2006/relationships/hyperlink" Target="https://www.instagram.com/dorn_ivan/" TargetMode="External"/><Relationship Id="rId520" Type="http://schemas.openxmlformats.org/officeDocument/2006/relationships/hyperlink" Target="https://music.youtube.com/playlist?list=OLAK5uy_l0XhQvbwBW7SHn_ii2tbYtIc1hqpSYMeM" TargetMode="External"/><Relationship Id="rId52" Type="http://schemas.openxmlformats.org/officeDocument/2006/relationships/hyperlink" Target="https://music.youtube.com/playlist?list=OLAK5uy_nxIgtXA0Jfsv2x-qVOn7YCA5yz0qSXm_8" TargetMode="External"/><Relationship Id="rId519" Type="http://schemas.openxmlformats.org/officeDocument/2006/relationships/hyperlink" Target="https://innersuffering.bandcamp.com/album/summer-ends" TargetMode="External"/><Relationship Id="rId518" Type="http://schemas.openxmlformats.org/officeDocument/2006/relationships/hyperlink" Target="https://www.facebook.com/Inner-Suffering-164436420866143/" TargetMode="External"/><Relationship Id="rId517" Type="http://schemas.openxmlformats.org/officeDocument/2006/relationships/hyperlink" Target="https://music.youtube.com/playlist?list=OLAK5uy_m-nld7NCVWIbBS8diy6DJHTeFha9u32dk" TargetMode="External"/><Relationship Id="rId516" Type="http://schemas.openxmlformats.org/officeDocument/2006/relationships/hyperlink" Target="https://www.facebook.com/IMLABAND/" TargetMode="External"/><Relationship Id="rId515" Type="http://schemas.openxmlformats.org/officeDocument/2006/relationships/hyperlink" Target="https://music.youtube.com/playlist?list=OLAK5uy_kj4sLW-mK8MfRJJo-tnNyLHDHbXpX346k" TargetMode="External"/><Relationship Id="rId514" Type="http://schemas.openxmlformats.org/officeDocument/2006/relationships/hyperlink" Target="https://www.facebook.com/ignea.band" TargetMode="External"/><Relationship Id="rId513" Type="http://schemas.openxmlformats.org/officeDocument/2006/relationships/hyperlink" Target="https://ieschure.bandcamp.com/album/phantoms-of-god" TargetMode="External"/><Relationship Id="rId512" Type="http://schemas.openxmlformats.org/officeDocument/2006/relationships/hyperlink" Target="https://ieschure.bandcamp.com/album/cold-stars-of-eternity" TargetMode="External"/><Relationship Id="rId511" Type="http://schemas.openxmlformats.org/officeDocument/2006/relationships/hyperlink" Target="https://www.facebook.com/ieschure" TargetMode="External"/><Relationship Id="rId510" Type="http://schemas.openxmlformats.org/officeDocument/2006/relationships/hyperlink" Target="https://music.youtube.com/playlist?list=OLAK5uy_n1tPpdQKEl1CQ1dNNRmKVMjzBwrRSStrk" TargetMode="External"/><Relationship Id="rId51" Type="http://schemas.openxmlformats.org/officeDocument/2006/relationships/hyperlink" Target="https://www.instagram.com/djozers/" TargetMode="External"/><Relationship Id="rId509" Type="http://schemas.openxmlformats.org/officeDocument/2006/relationships/hyperlink" Target="https://music.youtube.com/playlist?list=OLAK5uy_mJlQ-2HMRxt8Wk65MrUKgjlcOdA2jDRPA" TargetMode="External"/><Relationship Id="rId508" Type="http://schemas.openxmlformats.org/officeDocument/2006/relationships/hyperlink" Target="https://www.instagram.com/idfx.idfx/" TargetMode="External"/><Relationship Id="rId507" Type="http://schemas.openxmlformats.org/officeDocument/2006/relationships/hyperlink" Target="https://music.youtube.com/watch?v=oCcWe9LWt4g&amp;list=OLAK5uy_lb9G4_vKn8uB6syyEXwUKYyncR7CrrzIE" TargetMode="External"/><Relationship Id="rId506" Type="http://schemas.openxmlformats.org/officeDocument/2006/relationships/hyperlink" Target="https://www.facebook.com/imissmydeath/" TargetMode="External"/><Relationship Id="rId505" Type="http://schemas.openxmlformats.org/officeDocument/2006/relationships/hyperlink" Target="https://music.youtube.com/playlist?list=OLAK5uy_kGOdV0vSwgYJl5xImp0B-uF7qzRPXt0C0" TargetMode="External"/><Relationship Id="rId504" Type="http://schemas.openxmlformats.org/officeDocument/2006/relationships/hyperlink" Target="https://www.instagram.com/hoboss.are.here/" TargetMode="External"/><Relationship Id="rId503" Type="http://schemas.openxmlformats.org/officeDocument/2006/relationships/hyperlink" Target="https://music.youtube.com/playlist?list=OLAK5uy_myE4HX3cj0SD6lZJVeHDYAa8a6RXhSGJA" TargetMode="External"/><Relationship Id="rId502" Type="http://schemas.openxmlformats.org/officeDocument/2006/relationships/hyperlink" Target="https://music.youtube.com/playlist?list=OLAK5uy_lqEOiQUMlxM6QUFy3o8dfqqqUozjuSpgM" TargetMode="External"/><Relationship Id="rId501" Type="http://schemas.openxmlformats.org/officeDocument/2006/relationships/hyperlink" Target="https://www.facebook.com/hiddenelementua" TargetMode="External"/><Relationship Id="rId500" Type="http://schemas.openxmlformats.org/officeDocument/2006/relationships/hyperlink" Target="https://music.youtube.com/playlist?list=OLAK5uy_lzdb_vCuVC2YHv7_aKkAxSNcapk43VSdY" TargetMode="External"/><Relationship Id="rId50" Type="http://schemas.openxmlformats.org/officeDocument/2006/relationships/hyperlink" Target="https://music.youtube.com/playlist?list=OLAK5uy_kwsAZufqKlOYIO6o9KzCEcbrNVLjsEnRs" TargetMode="External"/><Relationship Id="rId5" Type="http://schemas.openxmlformats.org/officeDocument/2006/relationships/hyperlink" Target="https://www.instagram.com/6thcrowd/" TargetMode="External"/><Relationship Id="rId499" Type="http://schemas.openxmlformats.org/officeDocument/2006/relationships/hyperlink" Target="https://www.facebook.com/HellonOfficial/" TargetMode="External"/><Relationship Id="rId498" Type="http://schemas.openxmlformats.org/officeDocument/2006/relationships/hyperlink" Target="https://music.youtube.com/playlist?list=OLAK5uy_m0oH0XYk859lyJ_7vg3sshdRYyPWQQa9I" TargetMode="External"/><Relationship Id="rId497" Type="http://schemas.openxmlformats.org/officeDocument/2006/relationships/hyperlink" Target="https://music.youtube.com/playlist?list=OLAK5uy_ktZ01uwpwHnPzetdvwcJwqPv9xh5j74Q8" TargetMode="External"/><Relationship Id="rId496" Type="http://schemas.openxmlformats.org/officeDocument/2006/relationships/hyperlink" Target="https://www.instagram.com/heinalimusic/" TargetMode="External"/><Relationship Id="rId495" Type="http://schemas.openxmlformats.org/officeDocument/2006/relationships/hyperlink" Target="https://music.youtube.com/playlist?list=OLAK5uy_l6GRUAmu4B10YqLfC6ps6LpvsYbw41Ut0" TargetMode="External"/><Relationship Id="rId494" Type="http://schemas.openxmlformats.org/officeDocument/2006/relationships/hyperlink" Target="https://www.instagram.com/hawx_x/" TargetMode="External"/><Relationship Id="rId493" Type="http://schemas.openxmlformats.org/officeDocument/2006/relationships/hyperlink" Target="https://music.youtube.com/playlist?list=OLAK5uy_nv_wy-pTrGanybsXG6JkBBmlQ6hdke-3E" TargetMode="External"/><Relationship Id="rId492" Type="http://schemas.openxmlformats.org/officeDocument/2006/relationships/hyperlink" Target="https://peautyfute.bandcamp.com/album/design" TargetMode="External"/><Relationship Id="rId491" Type="http://schemas.openxmlformats.org/officeDocument/2006/relationships/hyperlink" Target="https://www.instagram.com/ostudinov/" TargetMode="External"/><Relationship Id="rId490" Type="http://schemas.openxmlformats.org/officeDocument/2006/relationships/hyperlink" Target="https://music.youtube.com/watch?v=ft_puFOPYok&amp;list=OLAK5uy_l7F7uJPagy-C3nqla1q3BbPzI9XhQYI5w" TargetMode="External"/><Relationship Id="rId49" Type="http://schemas.openxmlformats.org/officeDocument/2006/relationships/hyperlink" Target="https://www.instagram.com/daoparkband/" TargetMode="External"/><Relationship Id="rId489" Type="http://schemas.openxmlformats.org/officeDocument/2006/relationships/hyperlink" Target="https://www.facebook.com/haspyd" TargetMode="External"/><Relationship Id="rId488" Type="http://schemas.openxmlformats.org/officeDocument/2006/relationships/hyperlink" Target="https://music.youtube.com/playlist?list=OLAK5uy_mFgt7asyH6RhhSt05lpenGHuZ75ZR-vXM" TargetMode="External"/><Relationship Id="rId487" Type="http://schemas.openxmlformats.org/officeDocument/2006/relationships/hyperlink" Target="https://music.youtube.com/playlist?list=OLAK5uy_nElRRxfM-ZTIUaY13uyTge0gwN8CCrzCo" TargetMode="External"/><Relationship Id="rId486" Type="http://schemas.openxmlformats.org/officeDocument/2006/relationships/hyperlink" Target="https://www.instagram.com/harmataband/" TargetMode="External"/><Relationship Id="rId485" Type="http://schemas.openxmlformats.org/officeDocument/2006/relationships/hyperlink" Target="https://soundcloud.com/horeyua/sets/horey" TargetMode="External"/><Relationship Id="rId484" Type="http://schemas.openxmlformats.org/officeDocument/2006/relationships/hyperlink" Target="https://soundcloud.com/horeyua/sets/live-ep-bud-soboiu" TargetMode="External"/><Relationship Id="rId483" Type="http://schemas.openxmlformats.org/officeDocument/2006/relationships/hyperlink" Target="https://www.instagram.com/horey.official/" TargetMode="External"/><Relationship Id="rId482" Type="http://schemas.openxmlformats.org/officeDocument/2006/relationships/hyperlink" Target="https://music.youtube.com/playlist?list=OLAK5uy_nopquYtMvQOCB-W6fEhY0iYGdZGF5T43Y" TargetMode="External"/><Relationship Id="rId481" Type="http://schemas.openxmlformats.org/officeDocument/2006/relationships/hyperlink" Target="https://www.instagram.com/ira.groza/?hl=uk" TargetMode="External"/><Relationship Id="rId480" Type="http://schemas.openxmlformats.org/officeDocument/2006/relationships/hyperlink" Target="https://music.youtube.com/watch?v=h1llC-xMhpk&amp;list=OLAK5uy_le4MpPnIVugfVoq30Mvpa4perkIg5uPSE" TargetMode="External"/><Relationship Id="rId48" Type="http://schemas.openxmlformats.org/officeDocument/2006/relationships/hyperlink" Target="https://music.youtube.com/watch?v=f-j8TSSQrWo&amp;list=OLAK5uy_lYMLT74SX46N6YBNrdQsSFBcZRU6kWLMw" TargetMode="External"/><Relationship Id="rId479" Type="http://schemas.openxmlformats.org/officeDocument/2006/relationships/hyperlink" Target="https://www.facebook.com/grottaUa/" TargetMode="External"/><Relationship Id="rId478" Type="http://schemas.openxmlformats.org/officeDocument/2006/relationships/hyperlink" Target="https://music.youtube.com/playlist?list=OLAK5uy_l9HpT7MtUbhwpHbnmcNW0UNF0zFbvF3g0" TargetMode="External"/><Relationship Id="rId477" Type="http://schemas.openxmlformats.org/officeDocument/2006/relationships/hyperlink" Target="https://www.instagram.com/grayshapes.band/" TargetMode="External"/><Relationship Id="rId476" Type="http://schemas.openxmlformats.org/officeDocument/2006/relationships/hyperlink" Target="https://music.youtube.com/playlist?list=OLAK5uy_l0BGqAkUs7NwsBBgzkD7MAvPBn41kG5ME" TargetMode="External"/><Relationship Id="rId475" Type="http://schemas.openxmlformats.org/officeDocument/2006/relationships/hyperlink" Target="https://soundcloud.com/granat_band/sets/dusha-dusha" TargetMode="External"/><Relationship Id="rId474" Type="http://schemas.openxmlformats.org/officeDocument/2006/relationships/hyperlink" Target="https://www.instagram.com/granat.band/" TargetMode="External"/><Relationship Id="rId473" Type="http://schemas.openxmlformats.org/officeDocument/2006/relationships/hyperlink" Target="https://goatreich.bandcamp.com/releases" TargetMode="External"/><Relationship Id="rId472" Type="http://schemas.openxmlformats.org/officeDocument/2006/relationships/hyperlink" Target="https://www.facebook.com/goatreich/" TargetMode="External"/><Relationship Id="rId471" Type="http://schemas.openxmlformats.org/officeDocument/2006/relationships/hyperlink" Target="https://music.youtube.com/playlist?list=OLAK5uy_l6VJHw7ijkNATqASPmsFk0MtV8cgm3Jqk" TargetMode="External"/><Relationship Id="rId470" Type="http://schemas.openxmlformats.org/officeDocument/2006/relationships/hyperlink" Target="https://www.instagram.com/giodara_/" TargetMode="External"/><Relationship Id="rId47" Type="http://schemas.openxmlformats.org/officeDocument/2006/relationships/hyperlink" Target="https://www.instagram.com/thedanyamelnik/" TargetMode="External"/><Relationship Id="rId469" Type="http://schemas.openxmlformats.org/officeDocument/2006/relationships/hyperlink" Target="https://music.youtube.com/playlist?list=OLAK5uy_lMLsmvb4upRUGtbet2YIyF4zH09gHFzPQ" TargetMode="External"/><Relationship Id="rId468" Type="http://schemas.openxmlformats.org/officeDocument/2006/relationships/hyperlink" Target="https://www.facebook.com/gingersnap5music/" TargetMode="External"/><Relationship Id="rId467" Type="http://schemas.openxmlformats.org/officeDocument/2006/relationships/hyperlink" Target="https://music.youtube.com/watch?v=YoaMaxzBA5M&amp;list=OLAK5uy_m0KcSUNiKriDYX6v3Kr62wwcNDP0SBHfE" TargetMode="External"/><Relationship Id="rId466" Type="http://schemas.openxmlformats.org/officeDocument/2006/relationships/hyperlink" Target="https://www.facebook.com/gilotinataiga/" TargetMode="External"/><Relationship Id="rId465" Type="http://schemas.openxmlformats.org/officeDocument/2006/relationships/hyperlink" Target="https://soundcloud.com/generalandsherman/sets/evil-spirits" TargetMode="External"/><Relationship Id="rId464" Type="http://schemas.openxmlformats.org/officeDocument/2006/relationships/hyperlink" Target="https://www.facebook.com/generalandsherman/" TargetMode="External"/><Relationship Id="rId463" Type="http://schemas.openxmlformats.org/officeDocument/2006/relationships/hyperlink" Target="https://music.youtube.com/playlist?list=OLAK5uy_lLpZQ4mzzYRuGZEKBs04QenJjGk1dFZDo" TargetMode="External"/><Relationship Id="rId462" Type="http://schemas.openxmlformats.org/officeDocument/2006/relationships/hyperlink" Target="https://www.instagram.com/ganna_berlin/" TargetMode="External"/><Relationship Id="rId461" Type="http://schemas.openxmlformats.org/officeDocument/2006/relationships/hyperlink" Target="https://music.youtube.com/playlist?list=OLAK5uy_k-kov0EVDNW-92TdlXtPnpkKw4RAj9mVs" TargetMode="External"/><Relationship Id="rId460" Type="http://schemas.openxmlformats.org/officeDocument/2006/relationships/hyperlink" Target="https://soundcloud.com/freekycleen/sets/freeky-cleen-nowhere-special" TargetMode="External"/><Relationship Id="rId46" Type="http://schemas.openxmlformats.org/officeDocument/2006/relationships/hyperlink" Target="https://soundcloud.com/181-band/sets/dovgiy-shlyakh-ep" TargetMode="External"/><Relationship Id="rId459" Type="http://schemas.openxmlformats.org/officeDocument/2006/relationships/hyperlink" Target="https://www.facebook.com/freekycleen/" TargetMode="External"/><Relationship Id="rId458" Type="http://schemas.openxmlformats.org/officeDocument/2006/relationships/hyperlink" Target="https://music.youtube.com/playlist?list=OLAK5uy_mwlEQm7MkzgzKfYb6R1i6Ru2uJSVRY6Rc" TargetMode="External"/><Relationship Id="rId457" Type="http://schemas.openxmlformats.org/officeDocument/2006/relationships/hyperlink" Target="https://music.youtube.com/playlist?list=OLAK5uy_ljpZ2lFTKJ_7y2ylqgbkBkGDN8tgCn6X4" TargetMode="External"/><Relationship Id="rId456" Type="http://schemas.openxmlformats.org/officeDocument/2006/relationships/hyperlink" Target="https://www.facebook.com/frazefrazenkopersonal" TargetMode="External"/><Relationship Id="rId455" Type="http://schemas.openxmlformats.org/officeDocument/2006/relationships/hyperlink" Target="https://music.youtube.com/playlist?list=OLAK5uy_kMXTOBGxZYTgoQcEZ7ojQ_bci5yY5S40c" TargetMode="External"/><Relationship Id="rId454" Type="http://schemas.openxmlformats.org/officeDocument/2006/relationships/hyperlink" Target="https://music.youtube.com/playlist?list=OLAK5uy_lESsM9OR6VkSVL7hdt3Oj0Ub4ZXbW3Zf0" TargetMode="External"/><Relationship Id="rId453" Type="http://schemas.openxmlformats.org/officeDocument/2006/relationships/hyperlink" Target="https://www.instagram.com/folknery/" TargetMode="External"/><Relationship Id="rId452" Type="http://schemas.openxmlformats.org/officeDocument/2006/relationships/hyperlink" Target="https://music.youtube.com/playlist?list=OLAK5uy_mnQKdPVXNhxZi3CgJ9T0QCsjsJbxf3BeE" TargetMode="External"/><Relationship Id="rId451" Type="http://schemas.openxmlformats.org/officeDocument/2006/relationships/hyperlink" Target="https://www.facebook.com/focusrights/" TargetMode="External"/><Relationship Id="rId450" Type="http://schemas.openxmlformats.org/officeDocument/2006/relationships/hyperlink" Target="https://music.youtube.com/playlist?list=OLAK5uy_k46aXY9J8nPqkLqFMhY_SpyUUG03jbUFE" TargetMode="External"/><Relationship Id="rId45" Type="http://schemas.openxmlformats.org/officeDocument/2006/relationships/hyperlink" Target="https://www.instagram.com/181.official/" TargetMode="External"/><Relationship Id="rId449" Type="http://schemas.openxmlformats.org/officeDocument/2006/relationships/hyperlink" Target="https://www.facebook.com/FireJamBand/?fref=ts" TargetMode="External"/><Relationship Id="rId448" Type="http://schemas.openxmlformats.org/officeDocument/2006/relationships/hyperlink" Target="https://music.youtube.com/playlist?list=OLAK5uy_lBwLBjPKtqKPEs2J3LCoHYEMRRY5lJzOM" TargetMode="External"/><Relationship Id="rId447" Type="http://schemas.openxmlformats.org/officeDocument/2006/relationships/hyperlink" Target="https://filthyrichpreacherindustrial.bandcamp.com/album/desecrate-and-abuse-ep" TargetMode="External"/><Relationship Id="rId446" Type="http://schemas.openxmlformats.org/officeDocument/2006/relationships/hyperlink" Target="https://www.instagram.com/filthyrichpreacher_band/" TargetMode="External"/><Relationship Id="rId445" Type="http://schemas.openxmlformats.org/officeDocument/2006/relationships/hyperlink" Target="https://fightback2018.bandcamp.com/album/ep-2020" TargetMode="External"/><Relationship Id="rId444" Type="http://schemas.openxmlformats.org/officeDocument/2006/relationships/hyperlink" Target="https://www.instagram.com/fightback_band/" TargetMode="External"/><Relationship Id="rId443" Type="http://schemas.openxmlformats.org/officeDocument/2006/relationships/hyperlink" Target="https://fatfrumos.bandcamp.com/album/breakboy" TargetMode="External"/><Relationship Id="rId442" Type="http://schemas.openxmlformats.org/officeDocument/2006/relationships/hyperlink" Target="https://www.facebook.com/FrumosFat" TargetMode="External"/><Relationship Id="rId441" Type="http://schemas.openxmlformats.org/officeDocument/2006/relationships/hyperlink" Target="https://music.youtube.com/playlist?list=OLAK5uy_ljG_uY3PmrZGhaz5DaQ7YwhIMwwoxyfZ8" TargetMode="External"/><Relationship Id="rId440" Type="http://schemas.openxmlformats.org/officeDocument/2006/relationships/hyperlink" Target="https://www.instagram.com/farbakingdom/" TargetMode="External"/><Relationship Id="rId44" Type="http://schemas.openxmlformats.org/officeDocument/2006/relationships/hyperlink" Target="https://music.youtube.com/playlist?list=OLAK5uy_mrcsDIG0sSMACv0PEYBhnl6d_-sCJdxc8" TargetMode="External"/><Relationship Id="rId439" Type="http://schemas.openxmlformats.org/officeDocument/2006/relationships/hyperlink" Target="https://exultband.bandcamp.com/" TargetMode="External"/><Relationship Id="rId438" Type="http://schemas.openxmlformats.org/officeDocument/2006/relationships/hyperlink" Target="https://www.facebook.com/EXULTpunk/" TargetMode="External"/><Relationship Id="rId437" Type="http://schemas.openxmlformats.org/officeDocument/2006/relationships/hyperlink" Target="https://music.youtube.com/playlist?list=OLAK5uy_lld-l3nBsQZnzKMjRSeowwG_q4vY6fOuE" TargetMode="External"/><Relationship Id="rId436" Type="http://schemas.openxmlformats.org/officeDocument/2006/relationships/hyperlink" Target="https://www.instagram.com/evgenykhmara/" TargetMode="External"/><Relationship Id="rId435" Type="http://schemas.openxmlformats.org/officeDocument/2006/relationships/hyperlink" Target="https://music.youtube.com/playlist?list=OLAK5uy_nnW00aEi5PV5KLKPFwdUsdGeDTeuAZ8go" TargetMode="External"/><Relationship Id="rId434" Type="http://schemas.openxmlformats.org/officeDocument/2006/relationships/hyperlink" Target="https://music.youtube.com/playlist?list=OLAK5uy_m8jqtci4deRw9WNMCx6O8SAK5GL0BxvK0" TargetMode="External"/><Relationship Id="rId433" Type="http://schemas.openxmlformats.org/officeDocument/2006/relationships/hyperlink" Target="https://www.instagram.com/everaseband/" TargetMode="External"/><Relationship Id="rId432" Type="http://schemas.openxmlformats.org/officeDocument/2006/relationships/hyperlink" Target="https://music.youtube.com/playlist?list=OLAK5uy_nrBIbIijj7f8PVPBcMFyML8tKU1rQCUzo" TargetMode="External"/><Relationship Id="rId431" Type="http://schemas.openxmlformats.org/officeDocument/2006/relationships/hyperlink" Target="https://www.instagram.com/etappkyle/" TargetMode="External"/><Relationship Id="rId430" Type="http://schemas.openxmlformats.org/officeDocument/2006/relationships/hyperlink" Target="https://music.youtube.com/watch?v=VwybEP73F_8&amp;list=OLAK5uy_nUpmXV5NdPU7klyLdFmY5YC7fgX-GeaVc" TargetMode="External"/><Relationship Id="rId43" Type="http://schemas.openxmlformats.org/officeDocument/2006/relationships/hyperlink" Target="https://www.instagram.com/o_officialpage/" TargetMode="External"/><Relationship Id="rId429" Type="http://schemas.openxmlformats.org/officeDocument/2006/relationships/hyperlink" Target="https://www.facebook.com/eskapismofficial/" TargetMode="External"/><Relationship Id="rId428" Type="http://schemas.openxmlformats.org/officeDocument/2006/relationships/hyperlink" Target="https://music.youtube.com/playlist?list=OLAK5uy_nCIirsSUY1-yb431fqCH3p5mhJKZ1L_eo" TargetMode="External"/><Relationship Id="rId427" Type="http://schemas.openxmlformats.org/officeDocument/2006/relationships/hyperlink" Target="https://music.youtube.com/playlist?list=OLAK5uy_npCJf5MokX2XA3TkdeoRJGZfk8VpcoQyo" TargetMode="External"/><Relationship Id="rId426" Type="http://schemas.openxmlformats.org/officeDocument/2006/relationships/hyperlink" Target="https://music.youtube.com/playlist?list=OLAK5uy_lTct18NR01syRgVjJdx1OuB0bDj9DLRFQ" TargetMode="External"/><Relationship Id="rId425" Type="http://schemas.openxmlformats.org/officeDocument/2006/relationships/hyperlink" Target="https://music.youtube.com/playlist?list=OLAK5uy_k_-t7xL8fHi1vwX9PQJY_PV7CQdceZivk" TargetMode="External"/><Relationship Id="rId424" Type="http://schemas.openxmlformats.org/officeDocument/2006/relationships/hyperlink" Target="https://music.youtube.com/watch?v=C4r2yFqylXc&amp;list=OLAK5uy_kzzopBR2IPu2IuHLs3xf6h8nPmCZVWfwU" TargetMode="External"/><Relationship Id="rId423" Type="http://schemas.openxmlformats.org/officeDocument/2006/relationships/hyperlink" Target="https://www.instagram.com/endless.melancholy/" TargetMode="External"/><Relationship Id="rId422" Type="http://schemas.openxmlformats.org/officeDocument/2006/relationships/hyperlink" Target="https://music.youtube.com/watch?v=9xN4_mjRUHE&amp;list=OLAK5uy_m9eXg7ee3LJ912KSB2mLByFsIAoeceM7Y" TargetMode="External"/><Relationship Id="rId421" Type="http://schemas.openxmlformats.org/officeDocument/2006/relationships/hyperlink" Target="https://www.instagram.com/ella_spela/" TargetMode="External"/><Relationship Id="rId420" Type="http://schemas.openxmlformats.org/officeDocument/2006/relationships/hyperlink" Target="https://music.youtube.com/playlist?list=OLAK5uy_kHa1ZZPUNO4RqFRj4DuCQAH3ATlFi8ycs" TargetMode="External"/><Relationship Id="rId42" Type="http://schemas.openxmlformats.org/officeDocument/2006/relationships/hyperlink" Target="https://music.youtube.com/playlist?list=OLAK5uy_nzp3acHp2sPBmuI_HJ0-h_3hDSzYdOcCk" TargetMode="External"/><Relationship Id="rId419" Type="http://schemas.openxmlformats.org/officeDocument/2006/relationships/hyperlink" Target="https://music.youtube.com/playlist?list=OLAK5uy_nymEYgwKRzAum_SBqhPJILFcBqniyKtdQ" TargetMode="External"/><Relationship Id="rId418" Type="http://schemas.openxmlformats.org/officeDocument/2006/relationships/hyperlink" Target="https://www.instagram.com/edvard_kravchuk/" TargetMode="External"/><Relationship Id="rId417" Type="http://schemas.openxmlformats.org/officeDocument/2006/relationships/hyperlink" Target="https://music.youtube.com/playlist?list=OLAK5uy_n0xzeATAmhUc2FZscEBXhzvQmd6RvFZmk" TargetMode="External"/><Relationship Id="rId416" Type="http://schemas.openxmlformats.org/officeDocument/2006/relationships/hyperlink" Target="https://music.youtube.com/playlist?list=OLAK5uy_nTR7dRup6o7__j8hohtojX_Ynzn-OnKDE" TargetMode="External"/><Relationship Id="rId415" Type="http://schemas.openxmlformats.org/officeDocument/2006/relationships/hyperlink" Target="https://music.youtube.com/playlist?list=OLAK5uy_lk0cRJNPvpyvTZgyvcLj3kmDyIIKTWm4g" TargetMode="External"/><Relationship Id="rId414" Type="http://schemas.openxmlformats.org/officeDocument/2006/relationships/hyperlink" Target="https://www.instagram.com/dzob.ensemble/" TargetMode="External"/><Relationship Id="rId413" Type="http://schemas.openxmlformats.org/officeDocument/2006/relationships/hyperlink" Target="https://music.youtube.com/playlist?list=OLAK5uy_mTR-ATjyKU4jKrkT4grQ-V-TfwK9vtGug" TargetMode="External"/><Relationship Id="rId412" Type="http://schemas.openxmlformats.org/officeDocument/2006/relationships/hyperlink" Target="https://www.facebook.com/dysphoriaband" TargetMode="External"/><Relationship Id="rId411" Type="http://schemas.openxmlformats.org/officeDocument/2006/relationships/hyperlink" Target="https://music.youtube.com/watch?v=C8cRJLMh_A4&amp;list=OLAK5uy_noHuEBxbV1nAt7zQHeyzVt9DA9HqHVVKM" TargetMode="External"/><Relationship Id="rId410" Type="http://schemas.openxmlformats.org/officeDocument/2006/relationships/hyperlink" Target="https://www.facebook.com/Dying-Grotesque-103488991282367/" TargetMode="External"/><Relationship Id="rId41" Type="http://schemas.openxmlformats.org/officeDocument/2006/relationships/hyperlink" Target="https://www.facebook.com/profile.php?id=100050727402346" TargetMode="External"/><Relationship Id="rId409" Type="http://schemas.openxmlformats.org/officeDocument/2006/relationships/hyperlink" Target="https://music.youtube.com/watch?v=cugGTeiVw9M&amp;list=OLAK5uy_nbrO4CyEGzSlCoDjpacs_YDuPWZg5pqlU" TargetMode="External"/><Relationship Id="rId408" Type="http://schemas.openxmlformats.org/officeDocument/2006/relationships/hyperlink" Target="https://www.facebook.com/droptheroof/" TargetMode="External"/><Relationship Id="rId407" Type="http://schemas.openxmlformats.org/officeDocument/2006/relationships/hyperlink" Target="https://soundcloud.com/cryo-chamber/sets/dronny-darko-protou-metta" TargetMode="External"/><Relationship Id="rId406" Type="http://schemas.openxmlformats.org/officeDocument/2006/relationships/hyperlink" Target="https://music.youtube.com/watch?v=rF5Y7xaXdwc&amp;list=OLAK5uy_ku9ROzPsfZUPGIb3qCExCtcZtjuKnpwCg" TargetMode="External"/><Relationship Id="rId405" Type="http://schemas.openxmlformats.org/officeDocument/2006/relationships/hyperlink" Target="https://www.facebook.com/dronnydarko/" TargetMode="External"/><Relationship Id="rId404" Type="http://schemas.openxmlformats.org/officeDocument/2006/relationships/hyperlink" Target="https://music.youtube.com/watch?v=ulpbco9DPy8&amp;list=OLAK5uy_kgmzDx-vFWkrDnrZK0fl1Jdp2A-Aou6JU" TargetMode="External"/><Relationship Id="rId403" Type="http://schemas.openxmlformats.org/officeDocument/2006/relationships/hyperlink" Target="https://www.facebook.com/dpowersquad" TargetMode="External"/><Relationship Id="rId402" Type="http://schemas.openxmlformats.org/officeDocument/2006/relationships/hyperlink" Target="https://music.youtube.com/watch?v=ttNNqwi2YgU&amp;list=OLAK5uy_lD7esx22O10F_Xme3-6WctTtuwdmhnnJw" TargetMode="External"/><Relationship Id="rId401" Type="http://schemas.openxmlformats.org/officeDocument/2006/relationships/hyperlink" Target="https://www.instagram.com/dorydorydorydorydory/" TargetMode="External"/><Relationship Id="rId400" Type="http://schemas.openxmlformats.org/officeDocument/2006/relationships/hyperlink" Target="https://music.youtube.com/playlist?list=OLAK5uy_mXih5g5sQHSKZz6x9VX_-8IE4grsdtKOg" TargetMode="External"/><Relationship Id="rId40" Type="http://schemas.openxmlformats.org/officeDocument/2006/relationships/hyperlink" Target="https://music.youtube.com/playlist?list=OLAK5uy_ksTeYuE2Nht5T-hupTmJ8jXCvTtCwHfzw" TargetMode="External"/><Relationship Id="rId4" Type="http://schemas.openxmlformats.org/officeDocument/2006/relationships/hyperlink" Target="https://music.youtube.com/playlist?list=OLAK5uy_mMkD3Ur-ojx3uJFASuI-nm6kTGbRvqsI0" TargetMode="External"/><Relationship Id="rId399" Type="http://schemas.openxmlformats.org/officeDocument/2006/relationships/hyperlink" Target="https://www.facebook.com/DmytroChoniPianist/" TargetMode="External"/><Relationship Id="rId398" Type="http://schemas.openxmlformats.org/officeDocument/2006/relationships/hyperlink" Target="https://music.youtube.com/watch?v=FoBDzRZMkEw&amp;list=OLAK5uy_muMqpx2vmyLyCyJ8wTdHmgnbfe7ub5-pI" TargetMode="External"/><Relationship Id="rId397" Type="http://schemas.openxmlformats.org/officeDocument/2006/relationships/hyperlink" Target="https://www.facebook.com/djshonkickit/" TargetMode="External"/><Relationship Id="rId396" Type="http://schemas.openxmlformats.org/officeDocument/2006/relationships/hyperlink" Target="https://music.youtube.com/watch?v=mzm8rXT4fAA&amp;list=OLAK5uy_mSnHnNX9pLpX566OI6x7cAHPjaN869Frk" TargetMode="External"/><Relationship Id="rId395" Type="http://schemas.openxmlformats.org/officeDocument/2006/relationships/hyperlink" Target="https://www.facebook.com/djshonkickit" TargetMode="External"/><Relationship Id="rId394" Type="http://schemas.openxmlformats.org/officeDocument/2006/relationships/hyperlink" Target="https://music.youtube.com/playlist?list=OLAK5uy_l_ercOb4NaWhZQ0qc9gCxy0UomTx_18X8" TargetMode="External"/><Relationship Id="rId393" Type="http://schemas.openxmlformats.org/officeDocument/2006/relationships/hyperlink" Target="https://www.instagram.com/divadzhu/" TargetMode="External"/><Relationship Id="rId392" Type="http://schemas.openxmlformats.org/officeDocument/2006/relationships/hyperlink" Target="https://distinctua.bandcamp.com/album/-" TargetMode="External"/><Relationship Id="rId391" Type="http://schemas.openxmlformats.org/officeDocument/2006/relationships/hyperlink" Target="https://www.facebook.com/distinctmusic1/" TargetMode="External"/><Relationship Id="rId390" Type="http://schemas.openxmlformats.org/officeDocument/2006/relationships/hyperlink" Target="https://music.youtube.com/playlist?list=OLAK5uy_mnxEYACjTX6WHVLiEn_9HohIK7AnpRU80" TargetMode="External"/><Relationship Id="rId39" Type="http://schemas.openxmlformats.org/officeDocument/2006/relationships/hyperlink" Target="https://www.instagram.com/mld8nk/" TargetMode="External"/><Relationship Id="rId389" Type="http://schemas.openxmlformats.org/officeDocument/2006/relationships/hyperlink" Target="https://www.instagram.com/disappearedcompletely/" TargetMode="External"/><Relationship Id="rId388" Type="http://schemas.openxmlformats.org/officeDocument/2006/relationships/hyperlink" Target="https://music.youtube.com/playlist?list=OLAK5uy_lF4UHPlbEuRdI0FV2dx4rhcVjSG2TjMXo" TargetMode="External"/><Relationship Id="rId387" Type="http://schemas.openxmlformats.org/officeDocument/2006/relationships/hyperlink" Target="https://www.instagram.com/mesd.cptn/" TargetMode="External"/><Relationship Id="rId386" Type="http://schemas.openxmlformats.org/officeDocument/2006/relationships/hyperlink" Target="https://soundcloud.com/di-mi-63205850/sets/other-side-of-the-moon" TargetMode="External"/><Relationship Id="rId385" Type="http://schemas.openxmlformats.org/officeDocument/2006/relationships/hyperlink" Target="https://www.facebook.com/dimi.theartofrap" TargetMode="External"/><Relationship Id="rId384" Type="http://schemas.openxmlformats.org/officeDocument/2006/relationships/hyperlink" Target="https://music.youtube.com/playlist?list=OLAK5uy_m4vz2H9ZoNAmZgylyOhqOvUOUw99D-5CQ" TargetMode="External"/><Relationship Id="rId383" Type="http://schemas.openxmlformats.org/officeDocument/2006/relationships/hyperlink" Target="https://www.instagram.com/dilladank/" TargetMode="External"/><Relationship Id="rId382" Type="http://schemas.openxmlformats.org/officeDocument/2006/relationships/hyperlink" Target="https://dibrowa.bandcamp.com/album/lvivchumamiskrembudmekhanizatsiya-1761" TargetMode="External"/><Relationship Id="rId381" Type="http://schemas.openxmlformats.org/officeDocument/2006/relationships/hyperlink" Target="https://www.facebook.com/Dibrowa-289901005063976" TargetMode="External"/><Relationship Id="rId380" Type="http://schemas.openxmlformats.org/officeDocument/2006/relationships/hyperlink" Target="https://destroymyhope.bandcamp.com/album/5150-3129" TargetMode="External"/><Relationship Id="rId38" Type="http://schemas.openxmlformats.org/officeDocument/2006/relationships/hyperlink" Target="https://music.youtube.com/playlist?list=OLAK5uy_lJQVkNfknzE8AfWW87VaoEONNmojbWMBY" TargetMode="External"/><Relationship Id="rId379" Type="http://schemas.openxmlformats.org/officeDocument/2006/relationships/hyperlink" Target="https://www.facebook.com/destroymyhope/" TargetMode="External"/><Relationship Id="rId378" Type="http://schemas.openxmlformats.org/officeDocument/2006/relationships/hyperlink" Target="https://depaysement.bandcamp.com/album/ornate" TargetMode="External"/><Relationship Id="rId377" Type="http://schemas.openxmlformats.org/officeDocument/2006/relationships/hyperlink" Target="https://depaysement.bandcamp.com/album/designed-in-the-name-of" TargetMode="External"/><Relationship Id="rId376" Type="http://schemas.openxmlformats.org/officeDocument/2006/relationships/hyperlink" Target="https://depaysement.bandcamp.com/album/ambrosia" TargetMode="External"/><Relationship Id="rId375" Type="http://schemas.openxmlformats.org/officeDocument/2006/relationships/hyperlink" Target="https://depaysement.bandcamp.com/" TargetMode="External"/><Relationship Id="rId374" Type="http://schemas.openxmlformats.org/officeDocument/2006/relationships/hyperlink" Target="https://demianferiy.bandcamp.com/album/dead" TargetMode="External"/><Relationship Id="rId373" Type="http://schemas.openxmlformats.org/officeDocument/2006/relationships/hyperlink" Target="https://music.youtube.com/playlist?list=OLAK5uy_nXl3zsPnbG6py3pdXAoD08uZMgZ5wI-6g" TargetMode="External"/><Relationship Id="rId372" Type="http://schemas.openxmlformats.org/officeDocument/2006/relationships/hyperlink" Target="https://www.instagram.com/deltaarthur/" TargetMode="External"/><Relationship Id="rId371" Type="http://schemas.openxmlformats.org/officeDocument/2006/relationships/hyperlink" Target="https://music.youtube.com/playlist?list=OLAK5uy_nP6o7ZxqbHIrjeGH4yiGR0lng8h8sje1o" TargetMode="External"/><Relationship Id="rId370" Type="http://schemas.openxmlformats.org/officeDocument/2006/relationships/hyperlink" Target="https://www.facebook.com/jsdelcano/" TargetMode="External"/><Relationship Id="rId37" Type="http://schemas.openxmlformats.org/officeDocument/2006/relationships/hyperlink" Target="https://www.instagram.com/demianferiy/" TargetMode="External"/><Relationship Id="rId369" Type="http://schemas.openxmlformats.org/officeDocument/2006/relationships/hyperlink" Target="https://degradatus.bandcamp.com/album/degradatus" TargetMode="External"/><Relationship Id="rId368" Type="http://schemas.openxmlformats.org/officeDocument/2006/relationships/hyperlink" Target="https://www.facebook.com/degradatus" TargetMode="External"/><Relationship Id="rId367" Type="http://schemas.openxmlformats.org/officeDocument/2006/relationships/hyperlink" Target="https://morehate.bandcamp.com/album/dysfunctional-divine" TargetMode="External"/><Relationship Id="rId366" Type="http://schemas.openxmlformats.org/officeDocument/2006/relationships/hyperlink" Target="https://www.facebook.com/groups/deathincarnation/" TargetMode="External"/><Relationship Id="rId365" Type="http://schemas.openxmlformats.org/officeDocument/2006/relationships/hyperlink" Target="https://music.youtube.com/playlist?list=OLAK5uy_k_YyyDmL_pIya2Wh8zwCwQOvPVrqW-24c" TargetMode="External"/><Relationship Id="rId364" Type="http://schemas.openxmlformats.org/officeDocument/2006/relationships/hyperlink" Target="https://www.instagram.com/darksidetrio/" TargetMode="External"/><Relationship Id="rId363" Type="http://schemas.openxmlformats.org/officeDocument/2006/relationships/hyperlink" Target="https://music.youtube.com/playlist?list=OLAK5uy_nbsjOPMgK78JupsSfz8Cq3lRt-Xiz7swY" TargetMode="External"/><Relationship Id="rId362" Type="http://schemas.openxmlformats.org/officeDocument/2006/relationships/hyperlink" Target="https://music.youtube.com/playlist?list=OLAK5uy_kqMlbx81bLU7dDprB6nNPYBlgH-AEL1wU" TargetMode="External"/><Relationship Id="rId361" Type="http://schemas.openxmlformats.org/officeDocument/2006/relationships/hyperlink" Target="https://www.instagram.com/dakooka_ktsh/" TargetMode="External"/><Relationship Id="rId360" Type="http://schemas.openxmlformats.org/officeDocument/2006/relationships/hyperlink" Target="https://music.youtube.com/playlist?list=OLAK5uy_lyQbG1_wTo2OcTDP2OEXq-IJ5kkprjOVM" TargetMode="External"/><Relationship Id="rId36" Type="http://schemas.openxmlformats.org/officeDocument/2006/relationships/hyperlink" Target="https://soundcloud.com/lkd_dragon/sets/vostok-2" TargetMode="External"/><Relationship Id="rId359" Type="http://schemas.openxmlformats.org/officeDocument/2006/relationships/hyperlink" Target="https://www.instagram.com/dakhabrakha/" TargetMode="External"/><Relationship Id="rId358" Type="http://schemas.openxmlformats.org/officeDocument/2006/relationships/hyperlink" Target="https://navarecords.bandcamp.com/album/--7" TargetMode="External"/><Relationship Id="rId357" Type="http://schemas.openxmlformats.org/officeDocument/2006/relationships/hyperlink" Target="https://www.instagram.com/nava.records/" TargetMode="External"/><Relationship Id="rId356" Type="http://schemas.openxmlformats.org/officeDocument/2006/relationships/hyperlink" Target="https://music.youtube.com/playlist?list=OLAK5uy_kDWX15N_If4R-3u37wvCC6-f1_dR3lM1o" TargetMode="External"/><Relationship Id="rId355" Type="http://schemas.openxmlformats.org/officeDocument/2006/relationships/hyperlink" Target="https://www.instagram.com/pashadagilis/" TargetMode="External"/><Relationship Id="rId354" Type="http://schemas.openxmlformats.org/officeDocument/2006/relationships/hyperlink" Target="https://music.youtube.com/watch?v=ShFeAk4Y39o&amp;list=OLAK5uy_k_uJMPl1X61nMXEd2NTeNvkmU3NXmPuAA" TargetMode="External"/><Relationship Id="rId353" Type="http://schemas.openxmlformats.org/officeDocument/2006/relationships/hyperlink" Target="https://www.instagram.com/daeo_music/" TargetMode="External"/><Relationship Id="rId352" Type="http://schemas.openxmlformats.org/officeDocument/2006/relationships/hyperlink" Target="https://music.youtube.com/playlist?list=OLAK5uy_klRBuRflWAElzGgH5dAVPKS3EQOtwnU9Q" TargetMode="External"/><Relationship Id="rId351" Type="http://schemas.openxmlformats.org/officeDocument/2006/relationships/hyperlink" Target="https://www.instagram.com/aleksey.stan/" TargetMode="External"/><Relationship Id="rId350" Type="http://schemas.openxmlformats.org/officeDocument/2006/relationships/hyperlink" Target="https://music.youtube.com/playlist?list=OLAK5uy_koHpGWH4x6_aUKICSlmUYa_pP-w2s50yU" TargetMode="External"/><Relationship Id="rId35" Type="http://schemas.openxmlformats.org/officeDocument/2006/relationships/hyperlink" Target="https://www.instagram.com/lkd_dragon/" TargetMode="External"/><Relationship Id="rId349" Type="http://schemas.openxmlformats.org/officeDocument/2006/relationships/hyperlink" Target="https://www.instagram.com/dost.fm/" TargetMode="External"/><Relationship Id="rId348" Type="http://schemas.openxmlformats.org/officeDocument/2006/relationships/hyperlink" Target="https://music.youtube.com/playlist?list=OLAK5uy_mSuqPFMGJIJmNjZkwlmbwjYEo3LiGCp-E" TargetMode="External"/><Relationship Id="rId347" Type="http://schemas.openxmlformats.org/officeDocument/2006/relationships/hyperlink" Target="https://cyllell.bandcamp.com/album/when-the-day-goes-out-2020" TargetMode="External"/><Relationship Id="rId346" Type="http://schemas.openxmlformats.org/officeDocument/2006/relationships/hyperlink" Target="https://www.facebook.com/cyllell/" TargetMode="External"/><Relationship Id="rId345" Type="http://schemas.openxmlformats.org/officeDocument/2006/relationships/hyperlink" Target="https://cthulhurise.bandcamp.com/album/last" TargetMode="External"/><Relationship Id="rId344" Type="http://schemas.openxmlformats.org/officeDocument/2006/relationships/hyperlink" Target="https://www.facebook.com/Cthulhu.Rise/" TargetMode="External"/><Relationship Id="rId343" Type="http://schemas.openxmlformats.org/officeDocument/2006/relationships/hyperlink" Target="https://music.youtube.com/watch?v=jtSoYkNLUZU&amp;list=OLAK5uy_kYSvo1wVZb8rndLfNgH4k6K7nGjzB-b64" TargetMode="External"/><Relationship Id="rId342" Type="http://schemas.openxmlformats.org/officeDocument/2006/relationships/hyperlink" Target="https://www.facebook.com/creatorsbandua/" TargetMode="External"/><Relationship Id="rId341" Type="http://schemas.openxmlformats.org/officeDocument/2006/relationships/hyperlink" Target="https://music.youtube.com/playlist?list=OLAK5uy_lYcBDMzix5dWKZ4oKG_HPlK3Td8pfe-vc" TargetMode="External"/><Relationship Id="rId340" Type="http://schemas.openxmlformats.org/officeDocument/2006/relationships/hyperlink" Target="https://www.instagram.com/complete_band/" TargetMode="External"/><Relationship Id="rId34" Type="http://schemas.openxmlformats.org/officeDocument/2006/relationships/hyperlink" Target="https://music.youtube.com/playlist?list=OLAK5uy_kMrzx8TD0wH-d2qs0x0IHRuNKiUTOnTQY" TargetMode="External"/><Relationship Id="rId339" Type="http://schemas.openxmlformats.org/officeDocument/2006/relationships/hyperlink" Target="https://colotyphus.bandcamp.com/album/before-the-sunrise-ep" TargetMode="External"/><Relationship Id="rId338" Type="http://schemas.openxmlformats.org/officeDocument/2006/relationships/hyperlink" Target="https://www.instagram.com/colotyphus/" TargetMode="External"/><Relationship Id="rId337" Type="http://schemas.openxmlformats.org/officeDocument/2006/relationships/hyperlink" Target="https://music.youtube.com/playlist?list=OLAK5uy_lJhAR-Ufm1pB0M-BYegToZ3UbHjB8HyxQ" TargetMode="External"/><Relationship Id="rId336" Type="http://schemas.openxmlformats.org/officeDocument/2006/relationships/hyperlink" Target="https://www.facebook.com/coldcoldcomfort" TargetMode="External"/><Relationship Id="rId335" Type="http://schemas.openxmlformats.org/officeDocument/2006/relationships/hyperlink" Target="https://clasps.bandcamp.com/album/lewd-vagrancy" TargetMode="External"/><Relationship Id="rId334" Type="http://schemas.openxmlformats.org/officeDocument/2006/relationships/hyperlink" Target="https://www.facebook.com/claasps/" TargetMode="External"/><Relationship Id="rId333" Type="http://schemas.openxmlformats.org/officeDocument/2006/relationships/hyperlink" Target="https://www.youtube.com/playlist?list=PLGRltGNG4zNpa8chkgNffkrt1jatrc_Gb" TargetMode="External"/><Relationship Id="rId332" Type="http://schemas.openxmlformats.org/officeDocument/2006/relationships/hyperlink" Target="https://www.instagram.com/chekalov.zl.underground/" TargetMode="External"/><Relationship Id="rId331" Type="http://schemas.openxmlformats.org/officeDocument/2006/relationships/hyperlink" Target="https://music.youtube.com/playlist?list=OLAK5uy_lQNZLln4jUXOeFFlI5MaSfrOg-MKyiN5E" TargetMode="External"/><Relationship Id="rId330" Type="http://schemas.openxmlformats.org/officeDocument/2006/relationships/hyperlink" Target="https://www.facebook.com/xmlnlzrd/?ref=page_internal" TargetMode="External"/><Relationship Id="rId33" Type="http://schemas.openxmlformats.org/officeDocument/2006/relationships/hyperlink" Target="https://www.instagram.com/vopli.vidoplyasova/" TargetMode="External"/><Relationship Id="rId329" Type="http://schemas.openxmlformats.org/officeDocument/2006/relationships/hyperlink" Target="https://music.youtube.com/playlist?list=OLAK5uy_koXBBK050EHY6YCIU-I8k2l_1_Qd-sxMI" TargetMode="External"/><Relationship Id="rId328" Type="http://schemas.openxmlformats.org/officeDocument/2006/relationships/hyperlink" Target="https://www.facebook.com/casaukraniamusic/" TargetMode="External"/><Relationship Id="rId327" Type="http://schemas.openxmlformats.org/officeDocument/2006/relationships/hyperlink" Target="https://soundcloud.com/user-887958654/sets/shst-foto-shcho-pryvely-mene-do-tyami" TargetMode="External"/><Relationship Id="rId326" Type="http://schemas.openxmlformats.org/officeDocument/2006/relationships/hyperlink" Target="https://soundcloud.com/user-887958654/sets/nyakogo-khependu" TargetMode="External"/><Relationship Id="rId325" Type="http://schemas.openxmlformats.org/officeDocument/2006/relationships/hyperlink" Target="https://soundcloud.com/user-887958654/sets/dn-marnikh-spodvan" TargetMode="External"/><Relationship Id="rId324" Type="http://schemas.openxmlformats.org/officeDocument/2006/relationships/hyperlink" Target="https://www.instagram.com/defector69/" TargetMode="External"/><Relationship Id="rId323" Type="http://schemas.openxmlformats.org/officeDocument/2006/relationships/hyperlink" Target="https://burshtyn.bandcamp.com/album/chthonichasm" TargetMode="External"/><Relationship Id="rId322" Type="http://schemas.openxmlformats.org/officeDocument/2006/relationships/hyperlink" Target="https://www.facebook.com/Burshtyn-470663666632239" TargetMode="External"/><Relationship Id="rId321" Type="http://schemas.openxmlformats.org/officeDocument/2006/relationships/hyperlink" Target="https://music.youtube.com/playlist?list=OLAK5uy_lxGFtFdd43-Ui4A1yO5SLLf17UIIUoLeg" TargetMode="External"/><Relationship Id="rId320" Type="http://schemas.openxmlformats.org/officeDocument/2006/relationships/hyperlink" Target="https://music.youtube.com/playlist?list=OLAK5uy_koTdx7j_cwCZAQlRESfvEauRot-nuej-w" TargetMode="External"/><Relationship Id="rId32" Type="http://schemas.openxmlformats.org/officeDocument/2006/relationships/hyperlink" Target="https://volok.bandcamp.com/album/--10" TargetMode="External"/><Relationship Id="rId319" Type="http://schemas.openxmlformats.org/officeDocument/2006/relationships/hyperlink" Target="https://music.youtube.com/playlist?list=OLAK5uy_kGn-dmZtPdSDMzfYfYJXUme67LxtnyZ5M" TargetMode="External"/><Relationship Id="rId318" Type="http://schemas.openxmlformats.org/officeDocument/2006/relationships/hyperlink" Target="https://www.instagram.com/bunht_/" TargetMode="External"/><Relationship Id="rId317" Type="http://schemas.openxmlformats.org/officeDocument/2006/relationships/hyperlink" Target="https://music.youtube.com/playlist?list=OLAK5uy_lDnkv7shVx9I9EqfYuHnAgqaEAot_9afA" TargetMode="External"/><Relationship Id="rId316" Type="http://schemas.openxmlformats.org/officeDocument/2006/relationships/hyperlink" Target="https://music.youtube.com/playlist?list=OLAK5uy_n8qPASA9LtuyBquahKD_TP3IkokhaoXlg" TargetMode="External"/><Relationship Id="rId315" Type="http://schemas.openxmlformats.org/officeDocument/2006/relationships/hyperlink" Target="https://www.instagram.com/break_in_official/" TargetMode="External"/><Relationship Id="rId314" Type="http://schemas.openxmlformats.org/officeDocument/2006/relationships/hyperlink" Target="https://music.youtube.com/playlist?list=OLAK5uy_kmiyB3CBcQ1nyF0oLfylSCp_HPaM5eoAk" TargetMode="External"/><Relationship Id="rId313" Type="http://schemas.openxmlformats.org/officeDocument/2006/relationships/hyperlink" Target="https://www.facebook.com/bratmusicua" TargetMode="External"/><Relationship Id="rId312" Type="http://schemas.openxmlformats.org/officeDocument/2006/relationships/hyperlink" Target="https://music.youtube.com/playlist?list=OLAK5uy_mS10ZRnBF_ijjccyNzZdoj0alwGPOIvg0" TargetMode="External"/><Relationship Id="rId311" Type="http://schemas.openxmlformats.org/officeDocument/2006/relationships/hyperlink" Target="https://www.instagram.com/braii_band/" TargetMode="External"/><Relationship Id="rId310" Type="http://schemas.openxmlformats.org/officeDocument/2006/relationships/hyperlink" Target="https://music.youtube.com/playlist?list=OLAK5uy_k9qL2xEvn99mh6Ta9V-32CcvCsOV404PA" TargetMode="External"/><Relationship Id="rId31" Type="http://schemas.openxmlformats.org/officeDocument/2006/relationships/hyperlink" Target="https://volok.bandcamp.com/album/--9" TargetMode="External"/><Relationship Id="rId309" Type="http://schemas.openxmlformats.org/officeDocument/2006/relationships/hyperlink" Target="https://erythroleukoplakia.bandcamp.com/album/some-things-that-matter" TargetMode="External"/><Relationship Id="rId308" Type="http://schemas.openxmlformats.org/officeDocument/2006/relationships/hyperlink" Target="https://music.youtube.com/playlist?list=OLAK5uy_l-8j9ESQXm3Ft7HUAskQ3ceOkSgPuLHdA" TargetMode="External"/><Relationship Id="rId307" Type="http://schemas.openxmlformats.org/officeDocument/2006/relationships/hyperlink" Target="https://music.youtube.com/playlist?list=OLAK5uy_k086zAvuaP2pIN_AXXvYrNaPMc9X-s3IA" TargetMode="External"/><Relationship Id="rId306" Type="http://schemas.openxmlformats.org/officeDocument/2006/relationships/hyperlink" Target="https://www.facebook.com/BOMGband/" TargetMode="External"/><Relationship Id="rId305" Type="http://schemas.openxmlformats.org/officeDocument/2006/relationships/hyperlink" Target="https://music.youtube.com/playlist?list=OLAK5uy_nhY3_ZqtRMiZeZZtnFJB8uBPBGlOUxEww" TargetMode="External"/><Relationship Id="rId304" Type="http://schemas.openxmlformats.org/officeDocument/2006/relationships/hyperlink" Target="https://www.instagram.com/blooms.corda/" TargetMode="External"/><Relationship Id="rId303" Type="http://schemas.openxmlformats.org/officeDocument/2006/relationships/hyperlink" Target="https://music.youtube.com/playlist?list=OLAK5uy_lWh3sxmqenE3Fm4hrLyCXgRF1eRRldyQQ" TargetMode="External"/><Relationship Id="rId302" Type="http://schemas.openxmlformats.org/officeDocument/2006/relationships/hyperlink" Target="https://music.youtube.com/playlist?list=OLAK5uy_l4Q2fKX4UYLznvsoQOWC2mvhydiIxKu7M" TargetMode="External"/><Relationship Id="rId301" Type="http://schemas.openxmlformats.org/officeDocument/2006/relationships/hyperlink" Target="https://www.facebook.com/blichaus80" TargetMode="External"/><Relationship Id="rId300" Type="http://schemas.openxmlformats.org/officeDocument/2006/relationships/hyperlink" Target="https://music.youtube.com/playlist?list=OLAK5uy_nZYP5mzmrTT0Icfp3aXN7GHYuwEItF07w" TargetMode="External"/><Relationship Id="rId30" Type="http://schemas.openxmlformats.org/officeDocument/2006/relationships/hyperlink" Target="https://volok.bandcamp.com/album/--11" TargetMode="External"/><Relationship Id="rId3" Type="http://schemas.openxmlformats.org/officeDocument/2006/relationships/hyperlink" Target="https://www.instagram.com/the48hrs/" TargetMode="External"/><Relationship Id="rId299" Type="http://schemas.openxmlformats.org/officeDocument/2006/relationships/hyperlink" Target="https://www.facebook.com/BlazerJacketMusic/" TargetMode="External"/><Relationship Id="rId298" Type="http://schemas.openxmlformats.org/officeDocument/2006/relationships/hyperlink" Target="https://music.youtube.com/playlist?list=OLAK5uy_nDkO7ZA_UMrXjTObdlhqH8Ar64mqew4m0" TargetMode="External"/><Relationship Id="rId297" Type="http://schemas.openxmlformats.org/officeDocument/2006/relationships/hyperlink" Target="https://music.youtube.com/playlist?list=OLAK5uy_lFqkfUS3aET7VYV4RKJxB13ByXq0qPcKA" TargetMode="External"/><Relationship Id="rId296" Type="http://schemas.openxmlformats.org/officeDocument/2006/relationships/hyperlink" Target="https://www.instagram.com/bitanga.blood/" TargetMode="External"/><Relationship Id="rId295" Type="http://schemas.openxmlformats.org/officeDocument/2006/relationships/hyperlink" Target="https://music.youtube.com/playlist?list=OLAK5uy_kVxGrxSzbr-C5QgQac3mB8qVO_hvDhqIw" TargetMode="External"/><Relationship Id="rId294" Type="http://schemas.openxmlformats.org/officeDocument/2006/relationships/hyperlink" Target="https://www.instagram.com/birchtherapper/" TargetMode="External"/><Relationship Id="rId293" Type="http://schemas.openxmlformats.org/officeDocument/2006/relationships/hyperlink" Target="https://music.youtube.com/playlist?list=OLAK5uy_kI-Y08fb4SoJwSG6ISsR2ZhqbIh0vMrLE" TargetMode="External"/><Relationship Id="rId292" Type="http://schemas.openxmlformats.org/officeDocument/2006/relationships/hyperlink" Target="https://www.instagram.com/yaroslav_bilodeau/" TargetMode="External"/><Relationship Id="rId291" Type="http://schemas.openxmlformats.org/officeDocument/2006/relationships/hyperlink" Target="https://music.youtube.com/watch?v=pNd2IJ9YgBs&amp;list=OLAK5uy_mbCnxoImJesmRnfXQjLLtcn2VyCl3LtLM" TargetMode="External"/><Relationship Id="rId290" Type="http://schemas.openxmlformats.org/officeDocument/2006/relationships/hyperlink" Target="https://www.facebook.com/bigrostick/" TargetMode="External"/><Relationship Id="rId29" Type="http://schemas.openxmlformats.org/officeDocument/2006/relationships/hyperlink" Target="https://www.facebook.com/VOLOK.res/" TargetMode="External"/><Relationship Id="rId289" Type="http://schemas.openxmlformats.org/officeDocument/2006/relationships/hyperlink" Target="https://music.youtube.com/playlist?list=OLAK5uy_lNN4AkUZ-1HaV40wJHzORc6ow5NX_FhBo" TargetMode="External"/><Relationship Id="rId288" Type="http://schemas.openxmlformats.org/officeDocument/2006/relationships/hyperlink" Target="https://www.instagram.com/ok.bezobid/" TargetMode="External"/><Relationship Id="rId287" Type="http://schemas.openxmlformats.org/officeDocument/2006/relationships/hyperlink" Target="https://music.youtube.com/playlist?list=OLAK5uy_lYAJ_9PP09EdkfKXTHN1yh0nB7IHD5Ju4" TargetMode="External"/><Relationship Id="rId286" Type="http://schemas.openxmlformats.org/officeDocument/2006/relationships/hyperlink" Target="https://www.facebook.com/berkana.uabm" TargetMode="External"/><Relationship Id="rId285" Type="http://schemas.openxmlformats.org/officeDocument/2006/relationships/hyperlink" Target="https://soundcloud.com/daniel-syenichkin/sets/small-songs-for-big-dancefloors" TargetMode="External"/><Relationship Id="rId284" Type="http://schemas.openxmlformats.org/officeDocument/2006/relationships/hyperlink" Target="https://btfband.bandcamp.com/album/planet-terror" TargetMode="External"/><Relationship Id="rId283" Type="http://schemas.openxmlformats.org/officeDocument/2006/relationships/hyperlink" Target="https://www.facebook.com/behindtheflagband/" TargetMode="External"/><Relationship Id="rId282" Type="http://schemas.openxmlformats.org/officeDocument/2006/relationships/hyperlink" Target="https://soundcloud.com/jin-kei/sets/nothing-twice" TargetMode="External"/><Relationship Id="rId281" Type="http://schemas.openxmlformats.org/officeDocument/2006/relationships/hyperlink" Target="https://music.youtube.com/playlist?list=OLAK5uy_n9o19ll94n8SZn7bWRm2FbkPnhbmxctQE" TargetMode="External"/><Relationship Id="rId280" Type="http://schemas.openxmlformats.org/officeDocument/2006/relationships/hyperlink" Target="https://www.facebook.com/bedroomtalksband/" TargetMode="External"/><Relationship Id="rId28" Type="http://schemas.openxmlformats.org/officeDocument/2006/relationships/hyperlink" Target="https://soundcloud.com/vladnerad/sets/morskoy" TargetMode="External"/><Relationship Id="rId279" Type="http://schemas.openxmlformats.org/officeDocument/2006/relationships/hyperlink" Target="https://battleup.bandcamp.com/album/--2" TargetMode="External"/><Relationship Id="rId278" Type="http://schemas.openxmlformats.org/officeDocument/2006/relationships/hyperlink" Target="https://www.instagram.com/battleup.music/?fbclid=IwAR2mPvUqgOdpnVwVH4YFM9A97r78K8axq5UGNwuufA1nofH27_IgURW7hM8" TargetMode="External"/><Relationship Id="rId277" Type="http://schemas.openxmlformats.org/officeDocument/2006/relationships/hyperlink" Target="https://music.youtube.com/watch?v=zMLTqzoVIWQ&amp;list=OLAK5uy_l1HLrWK0LUWA_FPHeQN3rdcn0Ml2LVL24" TargetMode="External"/><Relationship Id="rId276" Type="http://schemas.openxmlformats.org/officeDocument/2006/relationships/hyperlink" Target="https://www.facebook.com/batacat.sound/" TargetMode="External"/><Relationship Id="rId275" Type="http://schemas.openxmlformats.org/officeDocument/2006/relationships/hyperlink" Target="https://badnewsfromcosmos.bandcamp.com/album/on-a-tree" TargetMode="External"/><Relationship Id="rId274" Type="http://schemas.openxmlformats.org/officeDocument/2006/relationships/hyperlink" Target="https://badnewsfromcosmos.bandcamp.com/album/dagues-dherbes-hautes-2" TargetMode="External"/><Relationship Id="rId273" Type="http://schemas.openxmlformats.org/officeDocument/2006/relationships/hyperlink" Target="https://www.facebook.com/badnewsfromcosmosmusic/" TargetMode="External"/><Relationship Id="rId272" Type="http://schemas.openxmlformats.org/officeDocument/2006/relationships/hyperlink" Target="https://badxact.bandcamp.com/album/glare" TargetMode="External"/><Relationship Id="rId271" Type="http://schemas.openxmlformats.org/officeDocument/2006/relationships/hyperlink" Target="https://www.facebook.com/badxact/" TargetMode="External"/><Relationship Id="rId270" Type="http://schemas.openxmlformats.org/officeDocument/2006/relationships/hyperlink" Target="https://music.youtube.com/playlist?list=OLAK5uy_nTnmrIr-BiORD34xWvc3VnojSCjcRwNSU" TargetMode="External"/><Relationship Id="rId27" Type="http://schemas.openxmlformats.org/officeDocument/2006/relationships/hyperlink" Target="https://www.facebook.com/neradvlad/" TargetMode="External"/><Relationship Id="rId269" Type="http://schemas.openxmlformats.org/officeDocument/2006/relationships/hyperlink" Target="https://www.instagram.com/aytone.s/" TargetMode="External"/><Relationship Id="rId268" Type="http://schemas.openxmlformats.org/officeDocument/2006/relationships/hyperlink" Target="https://music.youtube.com/watch?v=5EyG5-JmIo0&amp;list=OLAK5uy_lneXGfZfq-IaKAi4yqq1Gmlab_pS5726E" TargetMode="External"/><Relationship Id="rId267" Type="http://schemas.openxmlformats.org/officeDocument/2006/relationships/hyperlink" Target="https://www.facebook.com/AutumniaOfficial/" TargetMode="External"/><Relationship Id="rId266" Type="http://schemas.openxmlformats.org/officeDocument/2006/relationships/hyperlink" Target="https://music.youtube.com/playlist?list=OLAK5uy_k0s5CgNejzV6HyQpA3mGJJb8MMiiOVJtE" TargetMode="External"/><Relationship Id="rId265" Type="http://schemas.openxmlformats.org/officeDocument/2006/relationships/hyperlink" Target="https://music.youtube.com/playlist?list=OLAK5uy_lsk_8vsH5bAJdoRbULpNcuazF9c6kuAQo" TargetMode="External"/><Relationship Id="rId264" Type="http://schemas.openxmlformats.org/officeDocument/2006/relationships/hyperlink" Target="https://www.instagram.com/astronatamusic/" TargetMode="External"/><Relationship Id="rId263" Type="http://schemas.openxmlformats.org/officeDocument/2006/relationships/hyperlink" Target="https://music.youtube.com/playlist?list=OLAK5uy_mE9fkNaM0I32xMiaORxtSY4VMmIsk0sec" TargetMode="External"/><Relationship Id="rId262" Type="http://schemas.openxmlformats.org/officeDocument/2006/relationships/hyperlink" Target="https://arthurkriulyn.bandcamp.com/album/ep" TargetMode="External"/><Relationship Id="rId261" Type="http://schemas.openxmlformats.org/officeDocument/2006/relationships/hyperlink" Target="https://arthurkriulyn.bandcamp.com/album/ep-3" TargetMode="External"/><Relationship Id="rId260" Type="http://schemas.openxmlformats.org/officeDocument/2006/relationships/hyperlink" Target="https://www.facebook.com/arthurkriulyn" TargetMode="External"/><Relationship Id="rId26" Type="http://schemas.openxmlformats.org/officeDocument/2006/relationships/hyperlink" Target="https://music.youtube.com/playlist?list=OLAK5uy_l6-mtTnQUvfY-3Wzd_mrQFRA5PmH4zvxY" TargetMode="External"/><Relationship Id="rId259" Type="http://schemas.openxmlformats.org/officeDocument/2006/relationships/hyperlink" Target="https://music.youtube.com/playlist?list=OLAK5uy_m-M0UEBzhgB2-Ny7ChUbiEZgJnUnHmVZw" TargetMode="External"/><Relationship Id="rId258" Type="http://schemas.openxmlformats.org/officeDocument/2006/relationships/hyperlink" Target="https://www.instagram.com/artemiyorlovofficial/?igshid=1xtb5zz37lz2j" TargetMode="External"/><Relationship Id="rId257" Type="http://schemas.openxmlformats.org/officeDocument/2006/relationships/hyperlink" Target="https://music.youtube.com/playlist?list=OLAK5uy_khHbQUBo0tMmvmIXNIQmmo4uSVEGLW5XE" TargetMode="External"/><Relationship Id="rId256" Type="http://schemas.openxmlformats.org/officeDocument/2006/relationships/hyperlink" Target="https://music.youtube.com/playlist?list=OLAK5uy_mG2HioK4d9XprargxhpihmxKHa9wNWbis" TargetMode="External"/><Relationship Id="rId255" Type="http://schemas.openxmlformats.org/officeDocument/2006/relationships/hyperlink" Target="https://youtube.com/playlist?list=PLlHT355UUQUcQUwjB61yerDO6gmxSSa6i" TargetMode="External"/><Relationship Id="rId254" Type="http://schemas.openxmlformats.org/officeDocument/2006/relationships/hyperlink" Target="https://www.instagram.com/soundsofchernobyl/" TargetMode="External"/><Relationship Id="rId253" Type="http://schemas.openxmlformats.org/officeDocument/2006/relationships/hyperlink" Target="https://music.apple.com/us/album/covid19-period-single/1513619549" TargetMode="External"/><Relationship Id="rId252" Type="http://schemas.openxmlformats.org/officeDocument/2006/relationships/hyperlink" Target="https://www.instagram.com/anton_baibakov/" TargetMode="External"/><Relationship Id="rId251" Type="http://schemas.openxmlformats.org/officeDocument/2006/relationships/hyperlink" Target="https://soundcloud.com/andyosheppherd/sets/andy_o-ray-dealsta" TargetMode="External"/><Relationship Id="rId250" Type="http://schemas.openxmlformats.org/officeDocument/2006/relationships/hyperlink" Target="https://www.instagram.com/andyomusic/" TargetMode="External"/><Relationship Id="rId25" Type="http://schemas.openxmlformats.org/officeDocument/2006/relationships/hyperlink" Target="https://www.instagram.com/ververa/" TargetMode="External"/><Relationship Id="rId249" Type="http://schemas.openxmlformats.org/officeDocument/2006/relationships/hyperlink" Target="https://music.apple.com/us/album/soulmate/1523127590" TargetMode="External"/><Relationship Id="rId248" Type="http://schemas.openxmlformats.org/officeDocument/2006/relationships/hyperlink" Target="https://www.facebook.com/ChmutAndrey" TargetMode="External"/><Relationship Id="rId247" Type="http://schemas.openxmlformats.org/officeDocument/2006/relationships/hyperlink" Target="https://music.youtube.com/playlist?list=OLAK5uy_no54XCXA7KhrnIfF9QcHSRskVPsAYrRjQ" TargetMode="External"/><Relationship Id="rId246" Type="http://schemas.openxmlformats.org/officeDocument/2006/relationships/hyperlink" Target="https://www.instagram.com/itsanamun/?hl=uk" TargetMode="External"/><Relationship Id="rId245" Type="http://schemas.openxmlformats.org/officeDocument/2006/relationships/hyperlink" Target="https://music.youtube.com/playlist?list=OLAK5uy_l_EIx0_HItW4ek2dwwwKe1ffpTWO7PqOw" TargetMode="External"/><Relationship Id="rId244" Type="http://schemas.openxmlformats.org/officeDocument/2006/relationships/hyperlink" Target="https://music.youtube.com/playlist?list=OLAK5uy_k3zp9xwF47k3EpXLAUhIPsyJU6Tfm8H3o" TargetMode="External"/><Relationship Id="rId243" Type="http://schemas.openxmlformats.org/officeDocument/2006/relationships/hyperlink" Target="https://music.youtube.com/playlist?list=OLAK5uy_l7vdoKB4QkpiUB3ZmmyEx87ZnfOschIdA" TargetMode="External"/><Relationship Id="rId242" Type="http://schemas.openxmlformats.org/officeDocument/2006/relationships/hyperlink" Target="https://music.apple.com/us/album/life-circles-ep/1546749348" TargetMode="External"/><Relationship Id="rId241" Type="http://schemas.openxmlformats.org/officeDocument/2006/relationships/hyperlink" Target="https://music.youtube.com/playlist?list=OLAK5uy_ncspWX53AK_nrNtUPqxpG4AXhd6a3mGpE" TargetMode="External"/><Relationship Id="rId240" Type="http://schemas.openxmlformats.org/officeDocument/2006/relationships/hyperlink" Target="https://music.youtube.com/playlist?list=OLAK5uy_lrV9GLlu-8mRTcrT3cG7SjQUpwSh9Y8GM" TargetMode="External"/><Relationship Id="rId24" Type="http://schemas.openxmlformats.org/officeDocument/2006/relationships/hyperlink" Target="https://www.youtube.com/watch?v=VbzfRDyK-Zc&amp;feature=emb_logo" TargetMode="External"/><Relationship Id="rId239" Type="http://schemas.openxmlformats.org/officeDocument/2006/relationships/hyperlink" Target="https://www.instagram.com/an_jay.music/" TargetMode="External"/><Relationship Id="rId238" Type="http://schemas.openxmlformats.org/officeDocument/2006/relationships/hyperlink" Target="https://kingimagine2.bandcamp.com/album/micromusic-for-imaginary-films-of-man-ray" TargetMode="External"/><Relationship Id="rId237" Type="http://schemas.openxmlformats.org/officeDocument/2006/relationships/hyperlink" Target="https://music.youtube.com/playlist?list=OLAK5uy_mUcPIlOA-qM5co7Q6XSSUbm-6jPZEd2Jo" TargetMode="External"/><Relationship Id="rId236" Type="http://schemas.openxmlformats.org/officeDocument/2006/relationships/hyperlink" Target="https://www.facebook.com/amphibianmansurf" TargetMode="External"/><Relationship Id="rId235" Type="http://schemas.openxmlformats.org/officeDocument/2006/relationships/hyperlink" Target="https://music.youtube.com/playlist?list=OLAK5uy_m6oqnPfJODfoWfZyI8FXXkKLv7DqlBWY8" TargetMode="External"/><Relationship Id="rId234" Type="http://schemas.openxmlformats.org/officeDocument/2006/relationships/hyperlink" Target="https://www.instagram.com/theamaryllis_/" TargetMode="External"/><Relationship Id="rId233" Type="http://schemas.openxmlformats.org/officeDocument/2006/relationships/hyperlink" Target="https://music.youtube.com/watch?v=ElGHK9zkSQA&amp;list=OLAK5uy_mvC-_Fhvv4ZaM9z4hNq9SFiVciYax3IfI" TargetMode="External"/><Relationship Id="rId232" Type="http://schemas.openxmlformats.org/officeDocument/2006/relationships/hyperlink" Target="https://www.facebook.com/altendofficial" TargetMode="External"/><Relationship Id="rId231" Type="http://schemas.openxmlformats.org/officeDocument/2006/relationships/hyperlink" Target="https://music.youtube.com/playlist?list=OLAK5uy_lJLEZheEsek_m1rgLFEvsraYnt6vGBBwc" TargetMode="External"/><Relationship Id="rId230" Type="http://schemas.openxmlformats.org/officeDocument/2006/relationships/hyperlink" Target="https://www.instagram.com/alloiseofficial/" TargetMode="External"/><Relationship Id="rId23" Type="http://schemas.openxmlformats.org/officeDocument/2006/relationships/hyperlink" Target="https://music.youtube.com/playlist?list=OLAK5uy_lw4LHeaouhsAFq9DfSCX5BINzagKg92Nk" TargetMode="External"/><Relationship Id="rId229" Type="http://schemas.openxmlformats.org/officeDocument/2006/relationships/hyperlink" Target="https://music.youtube.com/playlist?list=OLAK5uy_mR9Otd9U78HP-JamMjcp0rhdzJWHmOmPQ" TargetMode="External"/><Relationship Id="rId228" Type="http://schemas.openxmlformats.org/officeDocument/2006/relationships/hyperlink" Target="https://www.instagram.com/alinapash/" TargetMode="External"/><Relationship Id="rId227" Type="http://schemas.openxmlformats.org/officeDocument/2006/relationships/hyperlink" Target="https://music.youtube.com/playlist?list=OLAK5uy_mmihaGnlJ24g3GEaeM3o5BBMPvg2gXkmY" TargetMode="External"/><Relationship Id="rId226" Type="http://schemas.openxmlformats.org/officeDocument/2006/relationships/hyperlink" Target="https://music.youtube.com/playlist?list=OLAK5uy_m-MbCz9Km9vef2aO5Ns8CFK7NX3gxRRT8" TargetMode="External"/><Relationship Id="rId225" Type="http://schemas.openxmlformats.org/officeDocument/2006/relationships/hyperlink" Target="https://music.youtube.com/playlist?list=OLAK5uy_lb2SH8IHTfiHoM8ywvkewkOWt9JjoZOq0" TargetMode="External"/><Relationship Id="rId224" Type="http://schemas.openxmlformats.org/officeDocument/2006/relationships/hyperlink" Target="https://www.instagram.com/seleznov_drummer/" TargetMode="External"/><Relationship Id="rId223" Type="http://schemas.openxmlformats.org/officeDocument/2006/relationships/hyperlink" Target="https://alexpervukhin.bandcamp.com/album/rave-home-alone" TargetMode="External"/><Relationship Id="rId222" Type="http://schemas.openxmlformats.org/officeDocument/2006/relationships/hyperlink" Target="https://www.instagram.com/alexpervukhin/" TargetMode="External"/><Relationship Id="rId221" Type="http://schemas.openxmlformats.org/officeDocument/2006/relationships/hyperlink" Target="https://music.youtube.com/watch?v=vUhY7uO8Ckk&amp;list=OLAK5uy_n7kMa-uIAFZyd6jn4I24xc1UfP4_IWtFU" TargetMode="External"/><Relationship Id="rId220" Type="http://schemas.openxmlformats.org/officeDocument/2006/relationships/hyperlink" Target="https://www.instagram.com/agunevskii/" TargetMode="External"/><Relationship Id="rId22" Type="http://schemas.openxmlformats.org/officeDocument/2006/relationships/hyperlink" Target="https://www.facebook.com/BDSMusix/" TargetMode="External"/><Relationship Id="rId219" Type="http://schemas.openxmlformats.org/officeDocument/2006/relationships/hyperlink" Target="https://music.youtube.com/watch?v=83olNQT3P1g&amp;list=OLAK5uy_mlaiozzqZgUyYWmF4Ux7k5L3Kck9q2T1c" TargetMode="External"/><Relationship Id="rId218" Type="http://schemas.openxmlformats.org/officeDocument/2006/relationships/hyperlink" Target="https://www.facebook.com/afterphaseproject" TargetMode="External"/><Relationship Id="rId217" Type="http://schemas.openxmlformats.org/officeDocument/2006/relationships/hyperlink" Target="https://music.youtube.com/playlist?list=OLAK5uy_nLO50tsV2DW1QIbFSQT4f6UhrqOI-UZiw" TargetMode="External"/><Relationship Id="rId216" Type="http://schemas.openxmlformats.org/officeDocument/2006/relationships/hyperlink" Target="https://www.instagram.com/aelin.music/" TargetMode="External"/><Relationship Id="rId215" Type="http://schemas.openxmlformats.org/officeDocument/2006/relationships/hyperlink" Target="https://music.youtube.com/playlist?list=OLAK5uy_mg80V7RoTT20e3pm-4w8X6udjr3GUl7tw" TargetMode="External"/><Relationship Id="rId214" Type="http://schemas.openxmlformats.org/officeDocument/2006/relationships/hyperlink" Target="https://www.facebook.com/abprojectmusic/" TargetMode="External"/><Relationship Id="rId213" Type="http://schemas.openxmlformats.org/officeDocument/2006/relationships/hyperlink" Target="https://music.youtube.com/playlist?list=OLAK5uy_kZPKLjEjKolG_ywbqSdZnsq4qmujDwY8M" TargetMode="External"/><Relationship Id="rId212" Type="http://schemas.openxmlformats.org/officeDocument/2006/relationships/hyperlink" Target="https://music.youtube.com/playlist?list=OLAK5uy_lLVrKGqDAwGub91KkDYAXeQrwoT36WHOM" TargetMode="External"/><Relationship Id="rId211" Type="http://schemas.openxmlformats.org/officeDocument/2006/relationships/hyperlink" Target="https://soundcloud.com/younost_music/sets/ep" TargetMode="External"/><Relationship Id="rId210" Type="http://schemas.openxmlformats.org/officeDocument/2006/relationships/hyperlink" Target="https://www.instagram.com/younost_insta/" TargetMode="External"/><Relationship Id="rId21" Type="http://schemas.openxmlformats.org/officeDocument/2006/relationships/hyperlink" Target="https://music.youtube.com/playlist?list=OLAK5uy_nxPvgpZGhkD1s6NPGDGZvaqyQ0sDajsIU" TargetMode="External"/><Relationship Id="rId209" Type="http://schemas.openxmlformats.org/officeDocument/2006/relationships/hyperlink" Target="https://music.youtube.com/playlist?list=OLAK5uy_lZKfBXJ1c999upeLSJLulN63gnZ5lUPDM" TargetMode="External"/><Relationship Id="rId208" Type="http://schemas.openxmlformats.org/officeDocument/2006/relationships/hyperlink" Target="https://music.youtube.com/playlist?list=OLAK5uy_k-ge7MeywNT2Q74VfXCEIT_RFngBFl3xY" TargetMode="External"/><Relationship Id="rId207" Type="http://schemas.openxmlformats.org/officeDocument/2006/relationships/hyperlink" Target="https://www.instagram.com/animalchiband/" TargetMode="External"/><Relationship Id="rId206" Type="http://schemas.openxmlformats.org/officeDocument/2006/relationships/hyperlink" Target="https://music.youtube.com/watch?v=tZnp98_-iz4&amp;list=OLAK5uy_ncFsHm3gsJMPc8vPWtw81QujBwV2J_CtU" TargetMode="External"/><Relationship Id="rId205" Type="http://schemas.openxmlformats.org/officeDocument/2006/relationships/hyperlink" Target="https://music.youtube.com/watch?v=Y5l2zroXfsQ&amp;list=OLAK5uy_klvWjtTjbfxBVazdfOQ57YRXPItX2QjDQ" TargetMode="External"/><Relationship Id="rId204" Type="http://schemas.openxmlformats.org/officeDocument/2006/relationships/hyperlink" Target="https://www.instagram.com/electrobirds/" TargetMode="External"/><Relationship Id="rId203" Type="http://schemas.openxmlformats.org/officeDocument/2006/relationships/hyperlink" Target="https://music.youtube.com/playlist?list=OLAK5uy_nyejoL0or5NkVOwUxR_CXGGhAnIsyep6s" TargetMode="External"/><Relationship Id="rId202" Type="http://schemas.openxmlformats.org/officeDocument/2006/relationships/hyperlink" Target="https://www.instagram.com/shumotorika_band/" TargetMode="External"/><Relationship Id="rId201" Type="http://schemas.openxmlformats.org/officeDocument/2006/relationships/hyperlink" Target="https://music.youtube.com/playlist?list=OLAK5uy_nmoThSxsEQ083XB6PUubuh-FhdhRcSs9c" TargetMode="External"/><Relationship Id="rId200" Type="http://schemas.openxmlformats.org/officeDocument/2006/relationships/hyperlink" Target="https://www.instagram.com/chalamadaband/" TargetMode="External"/><Relationship Id="rId20" Type="http://schemas.openxmlformats.org/officeDocument/2006/relationships/hyperlink" Target="https://www.instagram.com/baystruky/" TargetMode="External"/><Relationship Id="rId2" Type="http://schemas.openxmlformats.org/officeDocument/2006/relationships/hyperlink" Target="https://music.youtube.com/playlist?list=OLAK5uy_nPgvKHS1RmysKi4z-SKlZxv38J5Fz2Uao" TargetMode="External"/><Relationship Id="rId199" Type="http://schemas.openxmlformats.org/officeDocument/2006/relationships/hyperlink" Target="https://www.youtube.com/watch?v=TQfo4p3rw3o&amp;feature=emb_logo" TargetMode="External"/><Relationship Id="rId198" Type="http://schemas.openxmlformats.org/officeDocument/2006/relationships/hyperlink" Target="https://www.instagram.com/chrystynaluhova/?fbclid=IwAR1WaNyDOEIivIf-1mwqLI4WNL9fx9cmI0lqEWwrMAHXeVrMCdmeXhYULy4" TargetMode="External"/><Relationship Id="rId197" Type="http://schemas.openxmlformats.org/officeDocument/2006/relationships/hyperlink" Target="https://music.youtube.com/playlist?list=OLAK5uy_nS1Fv7rOuP3bCcx0VkNPiN23CsXbjCPL4" TargetMode="External"/><Relationship Id="rId196" Type="http://schemas.openxmlformats.org/officeDocument/2006/relationships/hyperlink" Target="https://www.facebook.com/sgtpepperchoir/" TargetMode="External"/><Relationship Id="rId195" Type="http://schemas.openxmlformats.org/officeDocument/2006/relationships/hyperlink" Target="https://music.youtube.com/playlist?list=OLAK5uy_lfDv3ixZNE45N87V-rc_gOfnBmuqs9pGE" TargetMode="External"/><Relationship Id="rId194" Type="http://schemas.openxmlformats.org/officeDocument/2006/relationships/hyperlink" Target="https://music.youtube.com/watch?v=BB68cts5Pl0&amp;list=OLAK5uy_n6R-onbzYZm_wasWtbzENM-e2vwsVtQ9o" TargetMode="External"/><Relationship Id="rId193" Type="http://schemas.openxmlformats.org/officeDocument/2006/relationships/hyperlink" Target="https://www.instagram.com/hzvband/" TargetMode="External"/><Relationship Id="rId192" Type="http://schemas.openxmlformats.org/officeDocument/2006/relationships/hyperlink" Target="https://music.youtube.com/playlist?list=OLAK5uy_kp5KruLnJ7XmFWDdXqrMvqDkxuTtQpGy0" TargetMode="External"/><Relationship Id="rId191" Type="http://schemas.openxmlformats.org/officeDocument/2006/relationships/hyperlink" Target="https://www.instagram.com/ulmotree/" TargetMode="External"/><Relationship Id="rId190" Type="http://schemas.openxmlformats.org/officeDocument/2006/relationships/hyperlink" Target="https://music.youtube.com/playlist?list=OLAK5uy_k5AIRCD1UvSeIMTRTJ88n3-fL_AdQlWcA" TargetMode="External"/><Relationship Id="rId19" Type="http://schemas.openxmlformats.org/officeDocument/2006/relationships/hyperlink" Target="https://music.youtube.com/playlist?list=OLAK5uy_n6lAHXvVzxZ99dSY_nRCxubks7ZF_wxK0" TargetMode="External"/><Relationship Id="rId189" Type="http://schemas.openxmlformats.org/officeDocument/2006/relationships/hyperlink" Target="https://music.youtube.com/playlist?list=OLAK5uy_kipXL6vxlQ5Yezr-vjd1jxeWu884gJFi0" TargetMode="External"/><Relationship Id="rId188" Type="http://schemas.openxmlformats.org/officeDocument/2006/relationships/hyperlink" Target="https://www.instagram.com/ulitsavostok/" TargetMode="External"/><Relationship Id="rId187" Type="http://schemas.openxmlformats.org/officeDocument/2006/relationships/hyperlink" Target="https://music.youtube.com/playlist?list=OLAK5uy_k56SUIyk_zBMWso69qqnvzfvLcU9i_btk" TargetMode="External"/><Relationship Id="rId186" Type="http://schemas.openxmlformats.org/officeDocument/2006/relationships/hyperlink" Target="https://music.youtube.com/playlist?list=OLAK5uy_mpoFgoQytCYwGvnzvxwaT_DmHTgmJbMZU" TargetMode="External"/><Relationship Id="rId185" Type="http://schemas.openxmlformats.org/officeDocument/2006/relationships/hyperlink" Target="https://music.youtube.com/playlist?list=OLAK5uy_kiBjjkvKsE_R7-4yFF4kb6jwt9qvYQRGw" TargetMode="External"/><Relationship Id="rId184" Type="http://schemas.openxmlformats.org/officeDocument/2006/relationships/hyperlink" Target="https://www.instagram.com/killmeace/" TargetMode="External"/><Relationship Id="rId183" Type="http://schemas.openxmlformats.org/officeDocument/2006/relationships/hyperlink" Target="https://music.youtube.com/playlist?list=OLAK5uy_ly0MUo-bZyCzZKqvCdKjouEtQ8Dz3zZs4" TargetMode="External"/><Relationship Id="rId182" Type="http://schemas.openxmlformats.org/officeDocument/2006/relationships/hyperlink" Target="https://www.instagram.com/music_tonka/" TargetMode="External"/><Relationship Id="rId181" Type="http://schemas.openxmlformats.org/officeDocument/2006/relationships/hyperlink" Target="https://music.youtube.com/playlist?list=OLAK5uy_kbqsCFhl4TW609OYftM-xUu1R0SA5GDgk" TargetMode="External"/><Relationship Id="rId180" Type="http://schemas.openxmlformats.org/officeDocument/2006/relationships/hyperlink" Target="https://www.instagram.com/svitlo.only/" TargetMode="External"/><Relationship Id="rId18" Type="http://schemas.openxmlformats.org/officeDocument/2006/relationships/hyperlink" Target="https://t.me/ap2eks" TargetMode="External"/><Relationship Id="rId179" Type="http://schemas.openxmlformats.org/officeDocument/2006/relationships/hyperlink" Target="https://music.youtube.com/playlist?list=OLAK5uy_ngZOOfSfVB8w_otO2muKXT8g-XAjkgzZU" TargetMode="External"/><Relationship Id="rId178" Type="http://schemas.openxmlformats.org/officeDocument/2006/relationships/hyperlink" Target="https://music.youtube.com/playlist?list=OLAK5uy_kE7Bn5sGxAEsMzYnCRjRcUTqzm7PG5AJM" TargetMode="External"/><Relationship Id="rId177" Type="http://schemas.openxmlformats.org/officeDocument/2006/relationships/hyperlink" Target="https://www.instagram.com/telnyuk_sisters/" TargetMode="External"/><Relationship Id="rId176" Type="http://schemas.openxmlformats.org/officeDocument/2006/relationships/hyperlink" Target="https://music.youtube.com/watch?v=gNP9W0E05Tk&amp;list=OLAK5uy_lLJm9xEqG0D1RZy9udBP9UBdZpN6p3BtU" TargetMode="External"/><Relationship Id="rId175" Type="http://schemas.openxmlformats.org/officeDocument/2006/relationships/hyperlink" Target="https://www.instagram.com/siuzannavarnina/" TargetMode="External"/><Relationship Id="rId174" Type="http://schemas.openxmlformats.org/officeDocument/2006/relationships/hyperlink" Target="https://music.youtube.com/playlist?list=OLAK5uy_kPXn63A3EYfiG6nuRf-ifgmqa16vxYAlA" TargetMode="External"/><Relationship Id="rId173" Type="http://schemas.openxmlformats.org/officeDocument/2006/relationships/hyperlink" Target="https://music.youtube.com/playlist?list=OLAK5uy_lXUGGTQ96vxdnr4gT94b3lHxxaaKk_oRo" TargetMode="External"/><Relationship Id="rId172" Type="http://schemas.openxmlformats.org/officeDocument/2006/relationships/hyperlink" Target="https://www.instagram.com/antsh_suzylee/" TargetMode="External"/><Relationship Id="rId171" Type="http://schemas.openxmlformats.org/officeDocument/2006/relationships/hyperlink" Target="https://music.youtube.com/playlist?list=OLAK5uy_lPaax75Qg6_SLzP-HBxMrFzu2CyOQopak" TargetMode="External"/><Relationship Id="rId170" Type="http://schemas.openxmlformats.org/officeDocument/2006/relationships/hyperlink" Target="https://music.youtube.com/playlist?list=OLAK5uy_l6kAYt4vGV166ULRskIoQdaJjfQR_8xGk" TargetMode="External"/><Relationship Id="rId17" Type="http://schemas.openxmlformats.org/officeDocument/2006/relationships/hyperlink" Target="https://erythroleukoplakia.bandcamp.com/album/--10" TargetMode="External"/><Relationship Id="rId169" Type="http://schemas.openxmlformats.org/officeDocument/2006/relationships/hyperlink" Target="https://www.instagram.com/shoja_ya_official/" TargetMode="External"/><Relationship Id="rId168" Type="http://schemas.openxmlformats.org/officeDocument/2006/relationships/hyperlink" Target="https://music.youtube.com/playlist?list=OLAK5uy_kqu5_HJehVt2-6d5lZfysDhgbkvBILcG0" TargetMode="External"/><Relationship Id="rId167" Type="http://schemas.openxmlformats.org/officeDocument/2006/relationships/hyperlink" Target="https://www.instagram.com/st3kl0b0y/tagged/" TargetMode="External"/><Relationship Id="rId166" Type="http://schemas.openxmlformats.org/officeDocument/2006/relationships/hyperlink" Target="https://music.youtube.com/playlist?list=OLAK5uy_mMh2DdrU5vVV78_1gRrZh1nvN_r8Th8U8" TargetMode="External"/><Relationship Id="rId165" Type="http://schemas.openxmlformats.org/officeDocument/2006/relationships/hyperlink" Target="https://www.instagram.com/smetanaband/" TargetMode="External"/><Relationship Id="rId164" Type="http://schemas.openxmlformats.org/officeDocument/2006/relationships/hyperlink" Target="https://music.youtube.com/playlist?list=OLAK5uy_lZBcx8bfy2CiSZazHq7zJb1RvIq3aTCgY" TargetMode="External"/><Relationship Id="rId163" Type="http://schemas.openxmlformats.org/officeDocument/2006/relationships/hyperlink" Target="https://www.instagram.com/skazkirave/" TargetMode="External"/><Relationship Id="rId162" Type="http://schemas.openxmlformats.org/officeDocument/2006/relationships/hyperlink" Target="https://music.youtube.com/playlist?list=OLAK5uy_kW1ah_ovsADLi1rY-vi9ujgw7JIU5n_sI" TargetMode="External"/><Relationship Id="rId161" Type="http://schemas.openxmlformats.org/officeDocument/2006/relationships/hyperlink" Target="https://www.instagram.com/zad66666/" TargetMode="External"/><Relationship Id="rId160" Type="http://schemas.openxmlformats.org/officeDocument/2006/relationships/hyperlink" Target="https://music.youtube.com/playlist?list=OLAK5uy_mN5q0w00MAyBMvuo2tokh3YFRcd7Q19-c" TargetMode="External"/><Relationship Id="rId16" Type="http://schemas.openxmlformats.org/officeDocument/2006/relationships/hyperlink" Target="https://soundcloud.com/user-97987009/sets/2228a" TargetMode="External"/><Relationship Id="rId159" Type="http://schemas.openxmlformats.org/officeDocument/2006/relationships/hyperlink" Target="https://www.instagram.com/saden_blue_orchid/" TargetMode="External"/><Relationship Id="rId158" Type="http://schemas.openxmlformats.org/officeDocument/2006/relationships/hyperlink" Target="https://music.youtube.com/browse/MPREb_Wags3tvgGen" TargetMode="External"/><Relationship Id="rId157" Type="http://schemas.openxmlformats.org/officeDocument/2006/relationships/hyperlink" Target="https://music.youtube.com/playlist?list=OLAK5uy_lzjFSJIqZvvbMLyg7YRXc5T3DqDIVUa4I" TargetMode="External"/><Relationship Id="rId156" Type="http://schemas.openxmlformats.org/officeDocument/2006/relationships/hyperlink" Target="https://www.instagram.com/p/CJqrXTUFgjC/" TargetMode="External"/><Relationship Id="rId155" Type="http://schemas.openxmlformats.org/officeDocument/2006/relationships/hyperlink" Target="https://soundcloud.com/rubiconband/sets/rubicon-kryla" TargetMode="External"/><Relationship Id="rId154" Type="http://schemas.openxmlformats.org/officeDocument/2006/relationships/hyperlink" Target="https://www.instagram.com/rubicon_band/" TargetMode="External"/><Relationship Id="rId153" Type="http://schemas.openxmlformats.org/officeDocument/2006/relationships/hyperlink" Target="https://music.youtube.com/playlist?list=OLAK5uy_nsWcOm2pqFydMKuFyXZpKAlwR74dOm22M" TargetMode="External"/><Relationship Id="rId152" Type="http://schemas.openxmlformats.org/officeDocument/2006/relationships/hyperlink" Target="https://www.instagram.com/_flesh.bones/" TargetMode="External"/><Relationship Id="rId151" Type="http://schemas.openxmlformats.org/officeDocument/2006/relationships/hyperlink" Target="https://music.youtube.com/playlist?list=OLAK5uy_l5eCTH2655_IdO8A1E8I5JJC5FsB70W-A" TargetMode="External"/><Relationship Id="rId150" Type="http://schemas.openxmlformats.org/officeDocument/2006/relationships/hyperlink" Target="https://www.instagram.com/pshpkvmn/" TargetMode="External"/><Relationship Id="rId15" Type="http://schemas.openxmlformats.org/officeDocument/2006/relationships/hyperlink" Target="https://www.instagram.com/antiscenario/" TargetMode="External"/><Relationship Id="rId149" Type="http://schemas.openxmlformats.org/officeDocument/2006/relationships/hyperlink" Target="https://music.youtube.com/playlist?list=OLAK5uy_nB9S7PTGkM6vUjy_a3aBfN9GSW6rqbzmQ" TargetMode="External"/><Relationship Id="rId148" Type="http://schemas.openxmlformats.org/officeDocument/2006/relationships/hyperlink" Target="https://www.facebook.com/pustotaveschey/" TargetMode="External"/><Relationship Id="rId147" Type="http://schemas.openxmlformats.org/officeDocument/2006/relationships/hyperlink" Target="https://music.youtube.com/playlist?list=OLAK5uy_kq7enxASiUjwAgRYpWVjQBYoGbRI8ThGs" TargetMode="External"/><Relationship Id="rId146" Type="http://schemas.openxmlformats.org/officeDocument/2006/relationships/hyperlink" Target="https://www.facebook.com/proklyatiy1/" TargetMode="External"/><Relationship Id="rId145" Type="http://schemas.openxmlformats.org/officeDocument/2006/relationships/hyperlink" Target="https://music.youtube.com/playlist?list=OLAK5uy_mUC2Q-5we2wLySBC4AGBDpJJe1Jod7qIk" TargetMode="External"/><Relationship Id="rId144" Type="http://schemas.openxmlformats.org/officeDocument/2006/relationships/hyperlink" Target="https://music.youtube.com/playlist?list=OLAK5uy_kmKMS9Zx65Rv7hWAEoFm7Xur8I0TTc7QM" TargetMode="External"/><Relationship Id="rId143" Type="http://schemas.openxmlformats.org/officeDocument/2006/relationships/hyperlink" Target="https://music.youtube.com/playlist?list=OLAK5uy_kgP-X1lUzRBYiVAGKo7uif5Fyu-oU2LIg" TargetMode="External"/><Relationship Id="rId142" Type="http://schemas.openxmlformats.org/officeDocument/2006/relationships/hyperlink" Target="https://music.youtube.com/playlist?list=OLAK5uy_kNDmLerAyzXMLJtGkG5cBdaFNndC4XUlM" TargetMode="External"/><Relationship Id="rId141" Type="http://schemas.openxmlformats.org/officeDocument/2006/relationships/hyperlink" Target="https://www.instagram.com/pechallubimogoblogera/" TargetMode="External"/><Relationship Id="rId140" Type="http://schemas.openxmlformats.org/officeDocument/2006/relationships/hyperlink" Target="https://music.youtube.com/playlist?list=OLAK5uy_lhSiKIYhWdK1YFSBbD7nkeKpBmZBxP5ss" TargetMode="External"/><Relationship Id="rId14" Type="http://schemas.openxmlformats.org/officeDocument/2006/relationships/hyperlink" Target="https://music.youtube.com/playlist?list=OLAK5uy_kZvUZ3Rf52dyEdqQIliaeK5xKVozExVew" TargetMode="External"/><Relationship Id="rId139" Type="http://schemas.openxmlformats.org/officeDocument/2006/relationships/hyperlink" Target="https://www.instagram.com/palindrom.ed/" TargetMode="External"/><Relationship Id="rId138" Type="http://schemas.openxmlformats.org/officeDocument/2006/relationships/hyperlink" Target="https://music.youtube.com/playlist?list=OLAK5uy_mMtzJE2oH06Da00EatA6QdBe8Uxj9issg" TargetMode="External"/><Relationship Id="rId137" Type="http://schemas.openxmlformats.org/officeDocument/2006/relationships/hyperlink" Target="https://www.instagram.com/cybulskaya/?hl=uk" TargetMode="External"/><Relationship Id="rId136" Type="http://schemas.openxmlformats.org/officeDocument/2006/relationships/hyperlink" Target="https://music.youtube.com/playlist?list=OLAK5uy_mRg5P84p0quvPZjRg0WoQd5pipWR9QEwM" TargetMode="External"/><Relationship Id="rId135" Type="http://schemas.openxmlformats.org/officeDocument/2006/relationships/hyperlink" Target="https://www.instagram.com/okenzov_official/?hl=uk" TargetMode="External"/><Relationship Id="rId134" Type="http://schemas.openxmlformats.org/officeDocument/2006/relationships/hyperlink" Target="https://music.youtube.com/playlist?list=OLAK5uy_md4yVJVcn90Bm71yPfXwu0fvArMHpNRfw" TargetMode="External"/><Relationship Id="rId133" Type="http://schemas.openxmlformats.org/officeDocument/2006/relationships/hyperlink" Target="https://www.instagram.com/nknkt/?hl=uk" TargetMode="External"/><Relationship Id="rId132" Type="http://schemas.openxmlformats.org/officeDocument/2006/relationships/hyperlink" Target="https://music.youtube.com/playlist?list=OLAK5uy_nOrXf5vSgA-JWUZnK8PvCf2MdYnMwlJ2c" TargetMode="External"/><Relationship Id="rId131" Type="http://schemas.openxmlformats.org/officeDocument/2006/relationships/hyperlink" Target="https://www.instagram.com/potvorno/" TargetMode="External"/><Relationship Id="rId130" Type="http://schemas.openxmlformats.org/officeDocument/2006/relationships/hyperlink" Target="https://music.youtube.com/watch?v=YaT-W7gGO0s&amp;list=OLAK5uy_mgnKQIaVSoYSy9Pz5NvqrrFSiTwpPHtVs" TargetMode="External"/><Relationship Id="rId13" Type="http://schemas.openxmlformats.org/officeDocument/2006/relationships/hyperlink" Target="https://www.facebook.com/kcbandkiev/" TargetMode="External"/><Relationship Id="rId129" Type="http://schemas.openxmlformats.org/officeDocument/2006/relationships/hyperlink" Target="https://www.facebook.com/natalika.karpa" TargetMode="External"/><Relationship Id="rId128" Type="http://schemas.openxmlformats.org/officeDocument/2006/relationships/hyperlink" Target="https://music.youtube.com/playlist?list=OLAK5uy_lX3jV6tqM2VBlSjnMH_ZOtmxwDFoEdVF0" TargetMode="External"/><Relationship Id="rId127" Type="http://schemas.openxmlformats.org/officeDocument/2006/relationships/hyperlink" Target="https://www.instagram.com/nastia.znykaje/" TargetMode="External"/><Relationship Id="rId126" Type="http://schemas.openxmlformats.org/officeDocument/2006/relationships/hyperlink" Target="https://music.youtube.com/playlist?list=OLAK5uy_lw1h9uCw2lOFJyUZzURbSx0ntf7aIRzoY" TargetMode="External"/><Relationship Id="rId125" Type="http://schemas.openxmlformats.org/officeDocument/2006/relationships/hyperlink" Target="https://www.instagram.com/_muuzza/" TargetMode="External"/><Relationship Id="rId124" Type="http://schemas.openxmlformats.org/officeDocument/2006/relationships/hyperlink" Target="https://music.youtube.com/playlist?list=OLAK5uy_mWLM75ZBCHgHmMN-E4LxSF9CT29g9LSfA" TargetMode="External"/><Relationship Id="rId123" Type="http://schemas.openxmlformats.org/officeDocument/2006/relationships/hyperlink" Target="https://www.instagram.com/moozhiki/" TargetMode="External"/><Relationship Id="rId122" Type="http://schemas.openxmlformats.org/officeDocument/2006/relationships/hyperlink" Target="https://music.youtube.com/watch?v=3Q4Th4P3UBY&amp;list=OLAK5uy_lBxVzAkkg1ta9TrtO-utXJKiOYTDjEf0w" TargetMode="External"/><Relationship Id="rId121" Type="http://schemas.openxmlformats.org/officeDocument/2006/relationships/hyperlink" Target="https://www.facebook.com/moreyasnosti/" TargetMode="External"/><Relationship Id="rId120" Type="http://schemas.openxmlformats.org/officeDocument/2006/relationships/hyperlink" Target="https://music.youtube.com/playlist?list=OLAK5uy_kqmlurCmIBcEYFn1c_n5ywb90OzraypHU" TargetMode="External"/><Relationship Id="rId12" Type="http://schemas.openxmlformats.org/officeDocument/2006/relationships/hyperlink" Target="https://music.youtube.com/browse/MPREb_2cj1y9phn5B" TargetMode="External"/><Relationship Id="rId119" Type="http://schemas.openxmlformats.org/officeDocument/2006/relationships/hyperlink" Target="https://www.facebook.com/montesqie" TargetMode="External"/><Relationship Id="rId118" Type="http://schemas.openxmlformats.org/officeDocument/2006/relationships/hyperlink" Target="https://soundcloud.com/miracaptain/sets/flex-voroham" TargetMode="External"/><Relationship Id="rId117" Type="http://schemas.openxmlformats.org/officeDocument/2006/relationships/hyperlink" Target="https://www.instagram.com/miracaptainprivate/" TargetMode="External"/><Relationship Id="rId116" Type="http://schemas.openxmlformats.org/officeDocument/2006/relationships/hyperlink" Target="https://music.youtube.com/watch?v=v-mf8rg6DmA&amp;list=OLAK5uy_kdnnaK1qjkey6PsqHkGY6DAVqbReLSCbA" TargetMode="External"/><Relationship Id="rId115" Type="http://schemas.openxmlformats.org/officeDocument/2006/relationships/hyperlink" Target="https://www.instagram.com/milos9981/" TargetMode="External"/><Relationship Id="rId114" Type="http://schemas.openxmlformats.org/officeDocument/2006/relationships/hyperlink" Target="https://music.youtube.com/playlist?list=OLAK5uy_nXfdvl-JaLQR8vzuwF2Fyo0OFCuNYfcPk" TargetMode="External"/><Relationship Id="rId113" Type="http://schemas.openxmlformats.org/officeDocument/2006/relationships/hyperlink" Target="https://www.instagram.com/tvoemerci/?igshid=zyr3xbopuus1" TargetMode="External"/><Relationship Id="rId112" Type="http://schemas.openxmlformats.org/officeDocument/2006/relationships/hyperlink" Target="https://music.youtube.com/playlist?list=OLAK5uy_mQWP_VGw2TPeZ0GSFPrM3DraXAxHtGxlE" TargetMode="External"/><Relationship Id="rId111" Type="http://schemas.openxmlformats.org/officeDocument/2006/relationships/hyperlink" Target="https://www.instagram.com/marylenoreml/" TargetMode="External"/><Relationship Id="rId110" Type="http://schemas.openxmlformats.org/officeDocument/2006/relationships/hyperlink" Target="https://music.youtube.com/playlist?list=OLAK5uy_mfSCuUt9w4-mKYrGlQ8NifSIrOhAKZd_w" TargetMode="External"/><Relationship Id="rId11" Type="http://schemas.openxmlformats.org/officeDocument/2006/relationships/hyperlink" Target="https://www.instagram.com/sonsovyband/" TargetMode="External"/><Relationship Id="rId109" Type="http://schemas.openxmlformats.org/officeDocument/2006/relationships/hyperlink" Target="https://www.instagram.com/maxa.band/" TargetMode="External"/><Relationship Id="rId108" Type="http://schemas.openxmlformats.org/officeDocument/2006/relationships/hyperlink" Target="https://soundcloud.com/mantrakeruaka/sets/imitatsia" TargetMode="External"/><Relationship Id="rId107" Type="http://schemas.openxmlformats.org/officeDocument/2006/relationships/hyperlink" Target="https://www.instagram.com/mantrakeruaka/" TargetMode="External"/><Relationship Id="rId1066" Type="http://schemas.openxmlformats.org/officeDocument/2006/relationships/hyperlink" Target="https://music.youtube.com/playlist?list=OLAK5uy_mdo5-xeXv199IStdKd6a3lqzkyicykP7c" TargetMode="External"/><Relationship Id="rId1065" Type="http://schemas.openxmlformats.org/officeDocument/2006/relationships/hyperlink" Target="https://www.instagram.com/levremenev/" TargetMode="External"/><Relationship Id="rId1064" Type="http://schemas.openxmlformats.org/officeDocument/2006/relationships/hyperlink" Target="https://music.youtube.com/playlist?list=OLAK5uy_mIjP7xGYEQ6TEz5VkfxHd21S2NkzaOtes" TargetMode="External"/><Relationship Id="rId1063" Type="http://schemas.openxmlformats.org/officeDocument/2006/relationships/hyperlink" Target="https://www.facebook.com/Zymosis.project/" TargetMode="External"/><Relationship Id="rId1062" Type="http://schemas.openxmlformats.org/officeDocument/2006/relationships/hyperlink" Target="https://music.youtube.com/playlist?list=OLAK5uy_kxuq-FnDizBXhs8bZKJWVKPfulCcFu-qw" TargetMode="External"/><Relationship Id="rId1061" Type="http://schemas.openxmlformats.org/officeDocument/2006/relationships/hyperlink" Target="https://www.instagram.com/almashizoltan/" TargetMode="External"/><Relationship Id="rId1060" Type="http://schemas.openxmlformats.org/officeDocument/2006/relationships/hyperlink" Target="https://soundcloud.com/eyarecords/sets/eya-009-zolaa-zero-market-ep" TargetMode="External"/><Relationship Id="rId106" Type="http://schemas.openxmlformats.org/officeDocument/2006/relationships/hyperlink" Target="https://music.youtube.com/playlist?list=OLAK5uy_ln1XS2eNLjF6EkCdIo_BnPBS0hI-FFnp8" TargetMode="External"/><Relationship Id="rId1059" Type="http://schemas.openxmlformats.org/officeDocument/2006/relationships/hyperlink" Target="https://zolaa.bandcamp.com/album/i-hate-these-tracks-theyre-awesome" TargetMode="External"/><Relationship Id="rId1058" Type="http://schemas.openxmlformats.org/officeDocument/2006/relationships/hyperlink" Target="https://www.facebook.com/iamzolaa/" TargetMode="External"/><Relationship Id="rId1057" Type="http://schemas.openxmlformats.org/officeDocument/2006/relationships/hyperlink" Target="https://perfsect.bandcamp.com/album/abracadavra" TargetMode="External"/><Relationship Id="rId1056" Type="http://schemas.openxmlformats.org/officeDocument/2006/relationships/hyperlink" Target="https://t.me/zinaidaopomnis" TargetMode="External"/><Relationship Id="rId1055" Type="http://schemas.openxmlformats.org/officeDocument/2006/relationships/hyperlink" Target="https://music.youtube.com/playlist?list=OLAK5uy_lTjG5CFYex9zXHHEeyp5egwsw0lkNNkSw" TargetMode="External"/><Relationship Id="rId1054" Type="http://schemas.openxmlformats.org/officeDocument/2006/relationships/hyperlink" Target="https://www.instagram.com/ya.geniy/" TargetMode="External"/><Relationship Id="rId1053" Type="http://schemas.openxmlformats.org/officeDocument/2006/relationships/hyperlink" Target="https://music.youtube.com/playlist?list=OLAK5uy_lhTdE_MmufxFMUTRSOjuMtgJ_VVbKg6Yg" TargetMode="External"/><Relationship Id="rId1052" Type="http://schemas.openxmlformats.org/officeDocument/2006/relationships/hyperlink" Target="https://www.instagram.com/zefear_official/" TargetMode="External"/><Relationship Id="rId1051" Type="http://schemas.openxmlformats.org/officeDocument/2006/relationships/hyperlink" Target="https://music.youtube.com/playlist?list=OLAK5uy_lMr9B-D38dNmaHBKWj577dhmQDp-T_07g" TargetMode="External"/><Relationship Id="rId1050" Type="http://schemas.openxmlformats.org/officeDocument/2006/relationships/hyperlink" Target="https://music.youtube.com/playlist?list=OLAK5uy_lDmGxJHKanLIkprY5gLeWpiYlZ_GlDVbo" TargetMode="External"/><Relationship Id="rId105" Type="http://schemas.openxmlformats.org/officeDocument/2006/relationships/hyperlink" Target="https://www.facebook.com/MaxBarskihOfficialPage" TargetMode="External"/><Relationship Id="rId1049" Type="http://schemas.openxmlformats.org/officeDocument/2006/relationships/hyperlink" Target="https://www.instagram.com/zagreb.band/" TargetMode="External"/><Relationship Id="rId1048" Type="http://schemas.openxmlformats.org/officeDocument/2006/relationships/hyperlink" Target="https://phooey.bandcamp.com/album/iii-3" TargetMode="External"/><Relationship Id="rId1047" Type="http://schemas.openxmlformats.org/officeDocument/2006/relationships/hyperlink" Target="https://phooey.bandcamp.com/album/ii-2" TargetMode="External"/><Relationship Id="rId1046" Type="http://schemas.openxmlformats.org/officeDocument/2006/relationships/hyperlink" Target="https://www.instagram.com/yyrstrulyy/" TargetMode="External"/><Relationship Id="rId1045" Type="http://schemas.openxmlformats.org/officeDocument/2006/relationships/hyperlink" Target="https://music.youtube.com/playlist?list=OLAK5uy_nDkRt6cSjCGtTuTEegE-0lNo4LiE6GpuY" TargetMode="External"/><Relationship Id="rId1044" Type="http://schemas.openxmlformats.org/officeDocument/2006/relationships/hyperlink" Target="https://www.facebook.com/Yourolddroog/" TargetMode="External"/><Relationship Id="rId1043" Type="http://schemas.openxmlformats.org/officeDocument/2006/relationships/hyperlink" Target="https://music.youtube.com/playlist?list=OLAK5uy_lwTWHpkt8-0YLzN7sW4yAim9nEdqT36a4" TargetMode="External"/><Relationship Id="rId1042" Type="http://schemas.openxmlformats.org/officeDocument/2006/relationships/hyperlink" Target="https://www.instagram.com/your_inner_god/" TargetMode="External"/><Relationship Id="rId1041" Type="http://schemas.openxmlformats.org/officeDocument/2006/relationships/hyperlink" Target="https://ashen-dominion.bandcamp.com/album/ygg-the-last-scald" TargetMode="External"/><Relationship Id="rId1040" Type="http://schemas.openxmlformats.org/officeDocument/2006/relationships/hyperlink" Target="https://www.facebook.com/YGGofficial" TargetMode="External"/><Relationship Id="rId104" Type="http://schemas.openxmlformats.org/officeDocument/2006/relationships/hyperlink" Target="https://music.youtube.com/playlist?list=OLAK5uy_kxmX0vcv3-8NwxgP41BmepRZdQC2_elxU" TargetMode="External"/><Relationship Id="rId1039" Type="http://schemas.openxmlformats.org/officeDocument/2006/relationships/hyperlink" Target="https://music.youtube.com/watch?v=Le0T0at_yPg&amp;list=OLAK5uy_l7f5DFqLCXr0R2k37sTfWA_txfK5OOSwo" TargetMode="External"/><Relationship Id="rId1038" Type="http://schemas.openxmlformats.org/officeDocument/2006/relationships/hyperlink" Target="https://www.instagram.com/yarmak_music/" TargetMode="External"/><Relationship Id="rId1037" Type="http://schemas.openxmlformats.org/officeDocument/2006/relationships/hyperlink" Target="https://yarekovich.bandcamp.com/album/introversion" TargetMode="External"/><Relationship Id="rId1036" Type="http://schemas.openxmlformats.org/officeDocument/2006/relationships/hyperlink" Target="https://www.instagram.com/yarekovich/" TargetMode="External"/><Relationship Id="rId1035" Type="http://schemas.openxmlformats.org/officeDocument/2006/relationships/hyperlink" Target="https://yansima.bandcamp.com/album/tweede-cans" TargetMode="External"/><Relationship Id="rId1034" Type="http://schemas.openxmlformats.org/officeDocument/2006/relationships/hyperlink" Target="https://yansima.bandcamp.com/album/yansima-fanama" TargetMode="External"/><Relationship Id="rId1033" Type="http://schemas.openxmlformats.org/officeDocument/2006/relationships/hyperlink" Target="https://www.instagram.com/yansima_music/?hl=uk" TargetMode="External"/><Relationship Id="rId1032" Type="http://schemas.openxmlformats.org/officeDocument/2006/relationships/hyperlink" Target="https://music.youtube.com/playlist?list=OLAK5uy_leVt2t_lwMSSV_AipmSEFgCe7AfB6OvYo" TargetMode="External"/><Relationship Id="rId1031" Type="http://schemas.openxmlformats.org/officeDocument/2006/relationships/hyperlink" Target="https://www.instagram.com/xxvkadr/?fbclid=IwAR31P1SMPUW8iydRfeOqfdIUn3FVOtNZxxEf8ma22a-g_TSIAIaBV8L6Hzo" TargetMode="External"/><Relationship Id="rId1030" Type="http://schemas.openxmlformats.org/officeDocument/2006/relationships/hyperlink" Target="https://music.youtube.com/watch?v=dS5CQUosXAw&amp;list=OLAK5uy_nvbUrHiI8eXDCLGhu7omGt6mO8oHcayJQ" TargetMode="External"/><Relationship Id="rId103" Type="http://schemas.openxmlformats.org/officeDocument/2006/relationships/hyperlink" Target="https://music.youtube.com/playlist?list=OLAK5uy_mdHTX1lJVS6gSocOyjHV9AlZZ1I8ItrIs" TargetMode="External"/><Relationship Id="rId1029" Type="http://schemas.openxmlformats.org/officeDocument/2006/relationships/hyperlink" Target="https://www.instagram.com/wooyork/" TargetMode="External"/><Relationship Id="rId1028" Type="http://schemas.openxmlformats.org/officeDocument/2006/relationships/hyperlink" Target="https://wisewordnidaros.bandcamp.com/album/--3" TargetMode="External"/><Relationship Id="rId1027" Type="http://schemas.openxmlformats.org/officeDocument/2006/relationships/hyperlink" Target="https://www.facebook.com/WisewordNidaros/" TargetMode="External"/><Relationship Id="rId1026" Type="http://schemas.openxmlformats.org/officeDocument/2006/relationships/hyperlink" Target="https://music.youtube.com/watch?v=OfpLKXSqbhc&amp;list=OLAK5uy_nnfHaKiQa_Y0feAONaOha3ZSYRzDyg2Ps" TargetMode="External"/><Relationship Id="rId1025" Type="http://schemas.openxmlformats.org/officeDocument/2006/relationships/hyperlink" Target="https://www.instagram.com/wild_tribe_band/" TargetMode="External"/><Relationship Id="rId1024" Type="http://schemas.openxmlformats.org/officeDocument/2006/relationships/hyperlink" Target="https://music.youtube.com/playlist?list=OLAK5uy_kT_MIZqk7thI8KnlMHpvQGsTS6BUjuSjM" TargetMode="External"/><Relationship Id="rId1023" Type="http://schemas.openxmlformats.org/officeDocument/2006/relationships/hyperlink" Target="https://music.youtube.com/playlist?list=OLAK5uy_laA7LSGanpuyFl7NCseW-SwTSr1K5L1HQ" TargetMode="External"/><Relationship Id="rId1022" Type="http://schemas.openxmlformats.org/officeDocument/2006/relationships/hyperlink" Target="https://www.instagram.com/whatislovenimak/" TargetMode="External"/><Relationship Id="rId1021" Type="http://schemas.openxmlformats.org/officeDocument/2006/relationships/hyperlink" Target="https://music.youtube.com/playlist?list=OLAK5uy_kbtDmvS2P-hYyukZ_60qM_GxHI8uMHBdg" TargetMode="External"/><Relationship Id="rId1020" Type="http://schemas.openxmlformats.org/officeDocument/2006/relationships/hyperlink" Target="https://www.instagram.com/iamwhaler/?utm_source=ig_embed" TargetMode="External"/><Relationship Id="rId102" Type="http://schemas.openxmlformats.org/officeDocument/2006/relationships/hyperlink" Target="https://www.facebook.com/soundfortressrecords" TargetMode="External"/><Relationship Id="rId1019" Type="http://schemas.openxmlformats.org/officeDocument/2006/relationships/hyperlink" Target="https://music.youtube.com/playlist?list=OLAK5uy_kGd6X2zXghEYXKP0la7hvexDGxCi9iFOA" TargetMode="External"/><Relationship Id="rId1018" Type="http://schemas.openxmlformats.org/officeDocument/2006/relationships/hyperlink" Target="https://www.instagram.com/wethecensors/" TargetMode="External"/><Relationship Id="rId1017" Type="http://schemas.openxmlformats.org/officeDocument/2006/relationships/hyperlink" Target="https://music.youtube.com/playlist?list=OLAK5uy_l3EbruTZ7J67MoYDZC8J5pd7YbyXUqoDc" TargetMode="External"/><Relationship Id="rId1016" Type="http://schemas.openxmlformats.org/officeDocument/2006/relationships/hyperlink" Target="https://www.facebook.com/wedonteathumans/" TargetMode="External"/><Relationship Id="rId1015" Type="http://schemas.openxmlformats.org/officeDocument/2006/relationships/hyperlink" Target="https://music.youtube.com/playlist?list=OLAK5uy_nmBGpsbyaZ87isgI1Oy0Fs4d1arF3RjVI" TargetMode="External"/><Relationship Id="rId1014" Type="http://schemas.openxmlformats.org/officeDocument/2006/relationships/hyperlink" Target="https://www.instagram.com/wavydem/" TargetMode="External"/><Relationship Id="rId1013" Type="http://schemas.openxmlformats.org/officeDocument/2006/relationships/hyperlink" Target="https://music.youtube.com/playlist?list=OLAK5uy_kEq5mQnEQmQp4_EN1U86Kjn0Yy4sRlUAs" TargetMode="External"/><Relationship Id="rId1012" Type="http://schemas.openxmlformats.org/officeDocument/2006/relationships/hyperlink" Target="https://www.facebook.com/wavewalkrs" TargetMode="External"/><Relationship Id="rId1011" Type="http://schemas.openxmlformats.org/officeDocument/2006/relationships/hyperlink" Target="https://music.youtube.com/playlist?list=OLAK5uy_nJp6p_qaE1MFogOLKHLXjPC5xYH46XxcU" TargetMode="External"/><Relationship Id="rId1010" Type="http://schemas.openxmlformats.org/officeDocument/2006/relationships/hyperlink" Target="https://www.instagram.com/wannawakemusic/" TargetMode="External"/><Relationship Id="rId101" Type="http://schemas.openxmlformats.org/officeDocument/2006/relationships/hyperlink" Target="https://music.youtube.com/playlist?list=OLAK5uy_nTTwVMf8zn0SMwN5jBh3CG4i7Kdu5n6b8" TargetMode="External"/><Relationship Id="rId1009" Type="http://schemas.openxmlformats.org/officeDocument/2006/relationships/hyperlink" Target="https://music.youtube.com/playlist?list=OLAK5uy_kIAFWZm8e1kqTtLVg89e3tYcO2pqOZYwc" TargetMode="External"/><Relationship Id="rId1008" Type="http://schemas.openxmlformats.org/officeDocument/2006/relationships/hyperlink" Target="https://www.instagram.com/vtv_punx/" TargetMode="External"/><Relationship Id="rId1007" Type="http://schemas.openxmlformats.org/officeDocument/2006/relationships/hyperlink" Target="https://music.youtube.com/playlist?list=OLAK5uy_lthkuWBQJpJvaDxN0TERjRidcvPsadWJU" TargetMode="External"/><Relationship Id="rId1006" Type="http://schemas.openxmlformats.org/officeDocument/2006/relationships/hyperlink" Target="https://www.instagram.com/davidvroda/" TargetMode="External"/><Relationship Id="rId1005" Type="http://schemas.openxmlformats.org/officeDocument/2006/relationships/hyperlink" Target="https://music.youtube.com/playlist?list=OLAK5uy_mWXbZ79yD3Xyk-fe1Vly6N8hse94PpyEk" TargetMode="External"/><Relationship Id="rId1004" Type="http://schemas.openxmlformats.org/officeDocument/2006/relationships/hyperlink" Target="https://www.instagram.com/volver_stone/" TargetMode="External"/><Relationship Id="rId1003" Type="http://schemas.openxmlformats.org/officeDocument/2006/relationships/hyperlink" Target="https://music.youtube.com/playlist?list=OLAK5uy_nSCOmKrSYrW8ghcm45XN8-X3-p6FG4C_Y" TargetMode="External"/><Relationship Id="rId1002" Type="http://schemas.openxmlformats.org/officeDocument/2006/relationships/hyperlink" Target="https://music.youtube.com/playlist?list=OLAK5uy_ldQDSHOjdUrWI84fhH3zzREFOZ1Y2BJGQ" TargetMode="External"/><Relationship Id="rId1001" Type="http://schemas.openxmlformats.org/officeDocument/2006/relationships/hyperlink" Target="https://www.facebook.com/Voida/" TargetMode="External"/><Relationship Id="rId1000" Type="http://schemas.openxmlformats.org/officeDocument/2006/relationships/hyperlink" Target="https://music.youtube.com/playlist?list=OLAK5uy_mMtc9AZ4rJVBDjDlJ2lxT3M5okG0rn7VQ" TargetMode="External"/><Relationship Id="rId100" Type="http://schemas.openxmlformats.org/officeDocument/2006/relationships/hyperlink" Target="https://music.youtube.com/playlist?list=OLAK5uy_n8NxLMsZonckOzew6_O6QXQ8B82ufCtXI" TargetMode="External"/><Relationship Id="rId10" Type="http://schemas.openxmlformats.org/officeDocument/2006/relationships/hyperlink" Target="https://music.youtube.com/playlist?list=OLAK5uy_kP5_USBZqA19We_oXGOwlMcxNtOtR7mrw" TargetMode="External"/><Relationship Id="rId1" Type="http://schemas.openxmlformats.org/officeDocument/2006/relationships/hyperlink" Target="https://www.instagram.com/nated_b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M1000"/>
  <sheetViews>
    <sheetView tabSelected="1" workbookViewId="0">
      <pane ySplit="1" topLeftCell="A575" activePane="bottomLeft" state="frozen"/>
      <selection/>
      <selection pane="bottomLeft" activeCell="A608" sqref="A608"/>
    </sheetView>
  </sheetViews>
  <sheetFormatPr defaultColWidth="14.4259259259259" defaultRowHeight="15" customHeight="1"/>
  <cols>
    <col min="1" max="1" width="27.287037037037" customWidth="1"/>
    <col min="2" max="2" width="32.8611111111111" customWidth="1"/>
    <col min="3" max="3" width="12.712962962963" customWidth="1"/>
    <col min="4" max="4" width="14.5740740740741" customWidth="1"/>
    <col min="5" max="5" width="6.71296296296296" customWidth="1"/>
    <col min="6" max="6" width="15.712962962963" customWidth="1"/>
    <col min="7" max="7" width="15" customWidth="1"/>
    <col min="8" max="8" width="23" customWidth="1"/>
    <col min="9" max="9" width="20.287037037037" customWidth="1"/>
    <col min="10" max="10" width="34.5740740740741" customWidth="1"/>
    <col min="12" max="12" width="45.8611111111111" customWidth="1"/>
  </cols>
  <sheetData>
    <row r="1" ht="33.75" customHeight="1" spans="1:1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1" t="s">
        <v>11</v>
      </c>
      <c r="M1" s="11" t="s">
        <v>12</v>
      </c>
    </row>
    <row r="2" ht="15.75" customHeight="1" spans="1:13">
      <c r="A2" s="4" t="s">
        <v>13</v>
      </c>
      <c r="B2" s="4" t="s">
        <v>14</v>
      </c>
      <c r="C2" s="5" t="s">
        <v>15</v>
      </c>
      <c r="D2" s="6" t="s">
        <v>16</v>
      </c>
      <c r="E2" s="6" t="s">
        <v>17</v>
      </c>
      <c r="F2" s="7">
        <v>44471</v>
      </c>
      <c r="G2" s="6" t="s">
        <v>18</v>
      </c>
      <c r="H2" s="5" t="s">
        <v>19</v>
      </c>
      <c r="I2" s="5" t="s">
        <v>20</v>
      </c>
      <c r="J2" s="5" t="s">
        <v>21</v>
      </c>
      <c r="K2" s="6" t="s">
        <v>22</v>
      </c>
      <c r="L2" s="12" t="s">
        <v>23</v>
      </c>
      <c r="M2" s="13" t="s">
        <v>24</v>
      </c>
    </row>
    <row r="3" ht="15.75" customHeight="1" spans="1:13">
      <c r="A3" s="4" t="s">
        <v>25</v>
      </c>
      <c r="B3" s="4" t="s">
        <v>26</v>
      </c>
      <c r="C3" s="5" t="s">
        <v>27</v>
      </c>
      <c r="D3" s="8" t="s">
        <v>28</v>
      </c>
      <c r="E3" s="6" t="s">
        <v>29</v>
      </c>
      <c r="F3" s="7">
        <v>44388</v>
      </c>
      <c r="G3" s="6" t="s">
        <v>30</v>
      </c>
      <c r="H3" s="5" t="s">
        <v>31</v>
      </c>
      <c r="I3" s="5" t="s">
        <v>32</v>
      </c>
      <c r="J3" s="5" t="s">
        <v>21</v>
      </c>
      <c r="K3" s="6" t="s">
        <v>22</v>
      </c>
      <c r="L3" s="12" t="s">
        <v>33</v>
      </c>
      <c r="M3" s="13" t="s">
        <v>34</v>
      </c>
    </row>
    <row r="4" ht="15.75" customHeight="1" spans="1:13">
      <c r="A4" s="4" t="s">
        <v>35</v>
      </c>
      <c r="B4" s="4" t="s">
        <v>36</v>
      </c>
      <c r="C4" s="5" t="s">
        <v>37</v>
      </c>
      <c r="D4" s="6" t="s">
        <v>16</v>
      </c>
      <c r="E4" s="6" t="s">
        <v>17</v>
      </c>
      <c r="F4" s="7">
        <v>44331</v>
      </c>
      <c r="G4" s="6" t="s">
        <v>30</v>
      </c>
      <c r="H4" s="5" t="s">
        <v>19</v>
      </c>
      <c r="I4" s="5" t="s">
        <v>20</v>
      </c>
      <c r="J4" s="5" t="s">
        <v>21</v>
      </c>
      <c r="K4" s="6" t="s">
        <v>38</v>
      </c>
      <c r="L4" s="12" t="s">
        <v>39</v>
      </c>
      <c r="M4" s="13" t="s">
        <v>40</v>
      </c>
    </row>
    <row r="5" ht="15.75" customHeight="1" spans="1:13">
      <c r="A5" s="4" t="s">
        <v>41</v>
      </c>
      <c r="B5" s="4" t="s">
        <v>42</v>
      </c>
      <c r="C5" s="5" t="s">
        <v>43</v>
      </c>
      <c r="D5" s="8" t="s">
        <v>16</v>
      </c>
      <c r="E5" s="6" t="s">
        <v>29</v>
      </c>
      <c r="F5" s="7">
        <v>44256</v>
      </c>
      <c r="G5" s="6" t="s">
        <v>30</v>
      </c>
      <c r="H5" s="5" t="s">
        <v>19</v>
      </c>
      <c r="I5" s="5" t="s">
        <v>20</v>
      </c>
      <c r="J5" s="5" t="s">
        <v>21</v>
      </c>
      <c r="K5" s="6" t="s">
        <v>22</v>
      </c>
      <c r="L5" s="12" t="s">
        <v>44</v>
      </c>
      <c r="M5" s="13" t="s">
        <v>45</v>
      </c>
    </row>
    <row r="6" ht="15.75" customHeight="1" spans="1:13">
      <c r="A6" s="4" t="s">
        <v>41</v>
      </c>
      <c r="B6" s="4" t="s">
        <v>46</v>
      </c>
      <c r="C6" s="5" t="s">
        <v>43</v>
      </c>
      <c r="D6" s="6" t="s">
        <v>28</v>
      </c>
      <c r="E6" s="6" t="s">
        <v>17</v>
      </c>
      <c r="F6" s="7">
        <v>44367</v>
      </c>
      <c r="G6" s="6" t="s">
        <v>47</v>
      </c>
      <c r="H6" s="5" t="s">
        <v>19</v>
      </c>
      <c r="I6" s="5" t="s">
        <v>20</v>
      </c>
      <c r="J6" s="5" t="s">
        <v>48</v>
      </c>
      <c r="K6" s="6" t="s">
        <v>22</v>
      </c>
      <c r="L6" s="12" t="s">
        <v>44</v>
      </c>
      <c r="M6" s="13" t="s">
        <v>49</v>
      </c>
    </row>
    <row r="7" ht="15.75" customHeight="1" spans="1:13">
      <c r="A7" s="4" t="s">
        <v>50</v>
      </c>
      <c r="B7" s="4" t="s">
        <v>51</v>
      </c>
      <c r="C7" s="5" t="s">
        <v>52</v>
      </c>
      <c r="D7" s="8" t="s">
        <v>16</v>
      </c>
      <c r="E7" s="6" t="s">
        <v>17</v>
      </c>
      <c r="F7" s="7">
        <v>44197</v>
      </c>
      <c r="G7" s="6" t="s">
        <v>30</v>
      </c>
      <c r="H7" s="5" t="s">
        <v>53</v>
      </c>
      <c r="I7" s="5" t="s">
        <v>54</v>
      </c>
      <c r="J7" s="5" t="s">
        <v>55</v>
      </c>
      <c r="K7" s="6" t="s">
        <v>22</v>
      </c>
      <c r="L7" s="12"/>
      <c r="M7" s="13" t="s">
        <v>56</v>
      </c>
    </row>
    <row r="8" ht="15.75" customHeight="1" spans="1:13">
      <c r="A8" s="4" t="s">
        <v>57</v>
      </c>
      <c r="B8" s="4" t="s">
        <v>58</v>
      </c>
      <c r="C8" s="5" t="s">
        <v>59</v>
      </c>
      <c r="D8" s="6" t="s">
        <v>16</v>
      </c>
      <c r="E8" s="6" t="s">
        <v>29</v>
      </c>
      <c r="F8" s="7">
        <v>44275</v>
      </c>
      <c r="G8" s="6" t="s">
        <v>47</v>
      </c>
      <c r="H8" s="5" t="s">
        <v>60</v>
      </c>
      <c r="I8" s="5" t="s">
        <v>61</v>
      </c>
      <c r="J8" s="5" t="s">
        <v>62</v>
      </c>
      <c r="K8" s="6" t="s">
        <v>63</v>
      </c>
      <c r="L8" s="12" t="s">
        <v>64</v>
      </c>
      <c r="M8" s="13" t="s">
        <v>65</v>
      </c>
    </row>
    <row r="9" ht="15.75" customHeight="1" spans="1:13">
      <c r="A9" s="4" t="s">
        <v>66</v>
      </c>
      <c r="B9" s="4" t="s">
        <v>67</v>
      </c>
      <c r="C9" s="5" t="s">
        <v>27</v>
      </c>
      <c r="D9" s="8" t="s">
        <v>28</v>
      </c>
      <c r="E9" s="6" t="s">
        <v>29</v>
      </c>
      <c r="F9" s="7">
        <v>44241</v>
      </c>
      <c r="G9" s="6" t="s">
        <v>30</v>
      </c>
      <c r="H9" s="5" t="s">
        <v>19</v>
      </c>
      <c r="I9" s="5" t="s">
        <v>20</v>
      </c>
      <c r="J9" s="5" t="s">
        <v>21</v>
      </c>
      <c r="K9" s="6" t="s">
        <v>22</v>
      </c>
      <c r="L9" s="12" t="s">
        <v>68</v>
      </c>
      <c r="M9" s="13" t="s">
        <v>69</v>
      </c>
    </row>
    <row r="10" ht="15.75" customHeight="1" spans="1:13">
      <c r="A10" s="4" t="s">
        <v>70</v>
      </c>
      <c r="B10" s="9">
        <v>0.936111111111111</v>
      </c>
      <c r="C10" s="5" t="s">
        <v>71</v>
      </c>
      <c r="D10" s="6" t="s">
        <v>16</v>
      </c>
      <c r="E10" s="6" t="s">
        <v>17</v>
      </c>
      <c r="F10" s="7">
        <v>44453</v>
      </c>
      <c r="G10" s="6" t="s">
        <v>30</v>
      </c>
      <c r="H10" s="5" t="s">
        <v>53</v>
      </c>
      <c r="I10" s="5" t="s">
        <v>54</v>
      </c>
      <c r="J10" s="5" t="s">
        <v>21</v>
      </c>
      <c r="K10" s="6" t="s">
        <v>22</v>
      </c>
      <c r="L10" s="12" t="s">
        <v>72</v>
      </c>
      <c r="M10" s="13"/>
    </row>
    <row r="11" ht="15.75" customHeight="1" spans="1:13">
      <c r="A11" s="4" t="s">
        <v>73</v>
      </c>
      <c r="B11" s="4" t="s">
        <v>74</v>
      </c>
      <c r="C11" s="5" t="s">
        <v>75</v>
      </c>
      <c r="D11" s="8" t="s">
        <v>28</v>
      </c>
      <c r="E11" s="6" t="s">
        <v>29</v>
      </c>
      <c r="F11" s="7">
        <v>44373</v>
      </c>
      <c r="G11" s="6" t="s">
        <v>47</v>
      </c>
      <c r="H11" s="5" t="s">
        <v>19</v>
      </c>
      <c r="I11" s="5" t="s">
        <v>20</v>
      </c>
      <c r="J11" s="5" t="s">
        <v>76</v>
      </c>
      <c r="K11" s="6" t="s">
        <v>22</v>
      </c>
      <c r="L11" s="12"/>
      <c r="M11" s="13" t="s">
        <v>77</v>
      </c>
    </row>
    <row r="12" ht="15.75" customHeight="1" spans="1:13">
      <c r="A12" s="4" t="s">
        <v>78</v>
      </c>
      <c r="B12" s="4" t="s">
        <v>79</v>
      </c>
      <c r="C12" s="5" t="s">
        <v>80</v>
      </c>
      <c r="D12" s="6" t="s">
        <v>28</v>
      </c>
      <c r="E12" s="6" t="s">
        <v>17</v>
      </c>
      <c r="F12" s="7">
        <v>44313</v>
      </c>
      <c r="G12" s="6" t="s">
        <v>47</v>
      </c>
      <c r="H12" s="5" t="s">
        <v>81</v>
      </c>
      <c r="I12" s="5" t="s">
        <v>82</v>
      </c>
      <c r="J12" s="5" t="s">
        <v>21</v>
      </c>
      <c r="K12" s="6" t="s">
        <v>22</v>
      </c>
      <c r="L12" s="12" t="s">
        <v>83</v>
      </c>
      <c r="M12" s="13" t="s">
        <v>84</v>
      </c>
    </row>
    <row r="13" ht="15.75" customHeight="1" spans="1:13">
      <c r="A13" s="4" t="s">
        <v>85</v>
      </c>
      <c r="B13" s="4" t="s">
        <v>86</v>
      </c>
      <c r="C13" s="5" t="s">
        <v>71</v>
      </c>
      <c r="D13" s="6" t="s">
        <v>28</v>
      </c>
      <c r="E13" s="6" t="s">
        <v>17</v>
      </c>
      <c r="F13" s="7">
        <v>44270</v>
      </c>
      <c r="G13" s="6" t="s">
        <v>47</v>
      </c>
      <c r="H13" s="5" t="s">
        <v>87</v>
      </c>
      <c r="I13" s="5" t="s">
        <v>87</v>
      </c>
      <c r="J13" s="5" t="s">
        <v>21</v>
      </c>
      <c r="K13" s="6" t="s">
        <v>87</v>
      </c>
      <c r="L13" s="12" t="s">
        <v>88</v>
      </c>
      <c r="M13" s="13" t="s">
        <v>89</v>
      </c>
    </row>
    <row r="14" ht="15.75" customHeight="1" spans="1:13">
      <c r="A14" s="4" t="s">
        <v>90</v>
      </c>
      <c r="B14" s="4" t="s">
        <v>90</v>
      </c>
      <c r="C14" s="5" t="s">
        <v>27</v>
      </c>
      <c r="D14" s="6" t="s">
        <v>28</v>
      </c>
      <c r="E14" s="6" t="s">
        <v>29</v>
      </c>
      <c r="F14" s="7">
        <v>44241</v>
      </c>
      <c r="G14" s="6" t="s">
        <v>30</v>
      </c>
      <c r="H14" s="5" t="s">
        <v>19</v>
      </c>
      <c r="I14" s="5" t="s">
        <v>20</v>
      </c>
      <c r="J14" s="5" t="s">
        <v>21</v>
      </c>
      <c r="K14" s="6" t="s">
        <v>22</v>
      </c>
      <c r="L14" s="12" t="s">
        <v>91</v>
      </c>
      <c r="M14" s="13" t="s">
        <v>92</v>
      </c>
    </row>
    <row r="15" ht="15.75" customHeight="1" spans="1:13">
      <c r="A15" s="4" t="s">
        <v>93</v>
      </c>
      <c r="B15" s="4" t="s">
        <v>94</v>
      </c>
      <c r="C15" s="5" t="s">
        <v>71</v>
      </c>
      <c r="D15" s="6" t="s">
        <v>28</v>
      </c>
      <c r="E15" s="6" t="s">
        <v>29</v>
      </c>
      <c r="F15" s="7">
        <v>44488</v>
      </c>
      <c r="G15" s="6" t="s">
        <v>30</v>
      </c>
      <c r="H15" s="5" t="s">
        <v>95</v>
      </c>
      <c r="I15" s="5" t="s">
        <v>96</v>
      </c>
      <c r="J15" s="5" t="s">
        <v>97</v>
      </c>
      <c r="K15" s="6" t="s">
        <v>22</v>
      </c>
      <c r="L15" s="12"/>
      <c r="M15" s="13" t="s">
        <v>98</v>
      </c>
    </row>
    <row r="16" ht="15.75" customHeight="1" spans="1:13">
      <c r="A16" s="4" t="s">
        <v>99</v>
      </c>
      <c r="B16" s="4" t="s">
        <v>100</v>
      </c>
      <c r="C16" s="5" t="s">
        <v>59</v>
      </c>
      <c r="D16" s="6" t="s">
        <v>28</v>
      </c>
      <c r="E16" s="6" t="s">
        <v>17</v>
      </c>
      <c r="F16" s="7">
        <v>44358</v>
      </c>
      <c r="G16" s="6" t="s">
        <v>30</v>
      </c>
      <c r="H16" s="5" t="s">
        <v>101</v>
      </c>
      <c r="I16" s="5" t="s">
        <v>102</v>
      </c>
      <c r="J16" s="5" t="s">
        <v>103</v>
      </c>
      <c r="K16" s="6" t="s">
        <v>38</v>
      </c>
      <c r="L16" s="12" t="s">
        <v>104</v>
      </c>
      <c r="M16" s="13" t="s">
        <v>105</v>
      </c>
    </row>
    <row r="17" ht="15.75" customHeight="1" spans="1:13">
      <c r="A17" s="4" t="s">
        <v>106</v>
      </c>
      <c r="B17" s="10" t="s">
        <v>107</v>
      </c>
      <c r="C17" s="5" t="s">
        <v>108</v>
      </c>
      <c r="D17" s="6" t="s">
        <v>28</v>
      </c>
      <c r="E17" s="6" t="s">
        <v>17</v>
      </c>
      <c r="F17" s="7">
        <v>44405</v>
      </c>
      <c r="G17" s="6" t="s">
        <v>30</v>
      </c>
      <c r="H17" s="5" t="s">
        <v>109</v>
      </c>
      <c r="I17" s="5" t="s">
        <v>110</v>
      </c>
      <c r="J17" s="5" t="s">
        <v>21</v>
      </c>
      <c r="K17" s="6" t="s">
        <v>22</v>
      </c>
      <c r="L17" s="12" t="s">
        <v>111</v>
      </c>
      <c r="M17" s="13" t="s">
        <v>112</v>
      </c>
    </row>
    <row r="18" ht="15.75" customHeight="1" spans="1:13">
      <c r="A18" s="4" t="s">
        <v>113</v>
      </c>
      <c r="B18" s="4" t="s">
        <v>114</v>
      </c>
      <c r="C18" s="5" t="s">
        <v>115</v>
      </c>
      <c r="D18" s="6" t="s">
        <v>28</v>
      </c>
      <c r="E18" s="6" t="s">
        <v>29</v>
      </c>
      <c r="F18" s="7">
        <v>44480</v>
      </c>
      <c r="G18" s="6" t="s">
        <v>30</v>
      </c>
      <c r="H18" s="5" t="s">
        <v>19</v>
      </c>
      <c r="I18" s="5" t="s">
        <v>20</v>
      </c>
      <c r="J18" s="5" t="s">
        <v>116</v>
      </c>
      <c r="K18" s="6" t="s">
        <v>22</v>
      </c>
      <c r="L18" s="12" t="s">
        <v>117</v>
      </c>
      <c r="M18" s="13" t="s">
        <v>118</v>
      </c>
    </row>
    <row r="19" ht="15.75" customHeight="1" spans="1:13">
      <c r="A19" s="4" t="s">
        <v>113</v>
      </c>
      <c r="B19" s="4" t="s">
        <v>119</v>
      </c>
      <c r="C19" s="5" t="s">
        <v>115</v>
      </c>
      <c r="D19" s="6" t="s">
        <v>28</v>
      </c>
      <c r="E19" s="6" t="s">
        <v>29</v>
      </c>
      <c r="F19" s="7">
        <v>44242</v>
      </c>
      <c r="G19" s="6" t="s">
        <v>30</v>
      </c>
      <c r="H19" s="5" t="s">
        <v>19</v>
      </c>
      <c r="I19" s="5" t="s">
        <v>20</v>
      </c>
      <c r="J19" s="5" t="s">
        <v>116</v>
      </c>
      <c r="K19" s="6" t="s">
        <v>22</v>
      </c>
      <c r="L19" s="12" t="s">
        <v>117</v>
      </c>
      <c r="M19" s="13" t="s">
        <v>120</v>
      </c>
    </row>
    <row r="20" ht="15.75" customHeight="1" spans="1:13">
      <c r="A20" s="4" t="s">
        <v>113</v>
      </c>
      <c r="B20" s="4" t="s">
        <v>121</v>
      </c>
      <c r="C20" s="5" t="s">
        <v>115</v>
      </c>
      <c r="D20" s="6" t="s">
        <v>28</v>
      </c>
      <c r="E20" s="6" t="s">
        <v>29</v>
      </c>
      <c r="F20" s="7">
        <v>44331</v>
      </c>
      <c r="G20" s="6" t="s">
        <v>30</v>
      </c>
      <c r="H20" s="5" t="s">
        <v>19</v>
      </c>
      <c r="I20" s="5" t="s">
        <v>20</v>
      </c>
      <c r="J20" s="5" t="s">
        <v>116</v>
      </c>
      <c r="K20" s="6" t="s">
        <v>22</v>
      </c>
      <c r="L20" s="12" t="s">
        <v>117</v>
      </c>
      <c r="M20" s="13" t="s">
        <v>122</v>
      </c>
    </row>
    <row r="21" ht="15.75" customHeight="1" spans="1:13">
      <c r="A21" s="4" t="s">
        <v>123</v>
      </c>
      <c r="B21" s="4" t="s">
        <v>124</v>
      </c>
      <c r="C21" s="5" t="s">
        <v>125</v>
      </c>
      <c r="D21" s="6" t="s">
        <v>28</v>
      </c>
      <c r="E21" s="6" t="s">
        <v>29</v>
      </c>
      <c r="F21" s="7">
        <v>44464</v>
      </c>
      <c r="G21" s="6" t="s">
        <v>47</v>
      </c>
      <c r="H21" s="5" t="s">
        <v>19</v>
      </c>
      <c r="I21" s="5" t="s">
        <v>20</v>
      </c>
      <c r="J21" s="5" t="s">
        <v>126</v>
      </c>
      <c r="K21" s="6" t="s">
        <v>22</v>
      </c>
      <c r="L21" s="12" t="s">
        <v>127</v>
      </c>
      <c r="M21" s="13" t="s">
        <v>128</v>
      </c>
    </row>
    <row r="22" ht="15.75" customHeight="1" spans="1:13">
      <c r="A22" s="4" t="s">
        <v>129</v>
      </c>
      <c r="B22" s="4" t="s">
        <v>130</v>
      </c>
      <c r="C22" s="5" t="s">
        <v>37</v>
      </c>
      <c r="D22" s="8" t="s">
        <v>28</v>
      </c>
      <c r="E22" s="8" t="s">
        <v>29</v>
      </c>
      <c r="F22" s="7">
        <v>44511</v>
      </c>
      <c r="G22" s="6" t="s">
        <v>87</v>
      </c>
      <c r="H22" s="5" t="s">
        <v>131</v>
      </c>
      <c r="I22" s="5" t="s">
        <v>132</v>
      </c>
      <c r="J22" s="5" t="s">
        <v>133</v>
      </c>
      <c r="K22" s="6" t="s">
        <v>63</v>
      </c>
      <c r="L22" s="12" t="s">
        <v>134</v>
      </c>
      <c r="M22" s="13" t="s">
        <v>135</v>
      </c>
    </row>
    <row r="23" ht="15.75" customHeight="1" spans="1:13">
      <c r="A23" s="4" t="s">
        <v>136</v>
      </c>
      <c r="B23" s="4" t="s">
        <v>137</v>
      </c>
      <c r="C23" s="5" t="s">
        <v>37</v>
      </c>
      <c r="D23" s="6" t="s">
        <v>28</v>
      </c>
      <c r="E23" s="6" t="s">
        <v>29</v>
      </c>
      <c r="F23" s="7">
        <v>44426</v>
      </c>
      <c r="G23" s="6" t="s">
        <v>30</v>
      </c>
      <c r="H23" s="5" t="s">
        <v>53</v>
      </c>
      <c r="I23" s="5" t="s">
        <v>54</v>
      </c>
      <c r="J23" s="5" t="s">
        <v>21</v>
      </c>
      <c r="K23" s="6" t="s">
        <v>22</v>
      </c>
      <c r="L23" s="12" t="s">
        <v>138</v>
      </c>
      <c r="M23" s="13" t="s">
        <v>139</v>
      </c>
    </row>
    <row r="24" ht="15.75" customHeight="1" spans="1:13">
      <c r="A24" s="4" t="s">
        <v>140</v>
      </c>
      <c r="B24" s="4" t="s">
        <v>141</v>
      </c>
      <c r="C24" s="5" t="s">
        <v>71</v>
      </c>
      <c r="D24" s="6" t="s">
        <v>28</v>
      </c>
      <c r="E24" s="6" t="s">
        <v>29</v>
      </c>
      <c r="F24" s="7">
        <v>44534</v>
      </c>
      <c r="G24" s="6" t="s">
        <v>30</v>
      </c>
      <c r="H24" s="5" t="s">
        <v>142</v>
      </c>
      <c r="I24" s="5" t="s">
        <v>143</v>
      </c>
      <c r="J24" s="5" t="s">
        <v>144</v>
      </c>
      <c r="K24" s="6" t="s">
        <v>22</v>
      </c>
      <c r="L24" s="12" t="s">
        <v>145</v>
      </c>
      <c r="M24" s="13" t="s">
        <v>146</v>
      </c>
    </row>
    <row r="25" ht="15.75" customHeight="1" spans="1:13">
      <c r="A25" s="4" t="s">
        <v>147</v>
      </c>
      <c r="B25" s="4" t="s">
        <v>148</v>
      </c>
      <c r="C25" s="5" t="s">
        <v>71</v>
      </c>
      <c r="D25" s="6" t="s">
        <v>28</v>
      </c>
      <c r="E25" s="6" t="s">
        <v>17</v>
      </c>
      <c r="F25" s="7">
        <v>44317</v>
      </c>
      <c r="G25" s="6" t="s">
        <v>47</v>
      </c>
      <c r="H25" s="5" t="s">
        <v>149</v>
      </c>
      <c r="I25" s="5" t="s">
        <v>150</v>
      </c>
      <c r="J25" s="5" t="s">
        <v>151</v>
      </c>
      <c r="K25" s="6" t="s">
        <v>22</v>
      </c>
      <c r="L25" s="12" t="s">
        <v>152</v>
      </c>
      <c r="M25" s="13" t="s">
        <v>153</v>
      </c>
    </row>
    <row r="26" ht="15.75" customHeight="1" spans="1:13">
      <c r="A26" s="4" t="s">
        <v>154</v>
      </c>
      <c r="B26" s="4" t="s">
        <v>155</v>
      </c>
      <c r="C26" s="5" t="s">
        <v>156</v>
      </c>
      <c r="D26" s="6" t="s">
        <v>28</v>
      </c>
      <c r="E26" s="6" t="s">
        <v>17</v>
      </c>
      <c r="F26" s="7">
        <v>44344</v>
      </c>
      <c r="G26" s="6" t="s">
        <v>47</v>
      </c>
      <c r="H26" s="5" t="s">
        <v>19</v>
      </c>
      <c r="I26" s="5" t="s">
        <v>20</v>
      </c>
      <c r="J26" s="5" t="s">
        <v>157</v>
      </c>
      <c r="K26" s="6" t="s">
        <v>63</v>
      </c>
      <c r="L26" s="12" t="s">
        <v>158</v>
      </c>
      <c r="M26" s="13" t="s">
        <v>159</v>
      </c>
    </row>
    <row r="27" ht="15.75" customHeight="1" spans="1:13">
      <c r="A27" s="4" t="s">
        <v>160</v>
      </c>
      <c r="B27" s="4" t="s">
        <v>161</v>
      </c>
      <c r="C27" s="5" t="s">
        <v>162</v>
      </c>
      <c r="D27" s="6" t="s">
        <v>16</v>
      </c>
      <c r="E27" s="6" t="s">
        <v>17</v>
      </c>
      <c r="F27" s="7">
        <v>44397</v>
      </c>
      <c r="G27" s="6" t="s">
        <v>47</v>
      </c>
      <c r="H27" s="5" t="s">
        <v>19</v>
      </c>
      <c r="I27" s="5" t="s">
        <v>20</v>
      </c>
      <c r="J27" s="5" t="s">
        <v>21</v>
      </c>
      <c r="K27" s="6" t="s">
        <v>22</v>
      </c>
      <c r="L27" s="12" t="s">
        <v>163</v>
      </c>
      <c r="M27" s="13" t="s">
        <v>164</v>
      </c>
    </row>
    <row r="28" ht="15.75" customHeight="1" spans="1:13">
      <c r="A28" s="4" t="s">
        <v>165</v>
      </c>
      <c r="B28" s="4" t="s">
        <v>166</v>
      </c>
      <c r="C28" s="5" t="s">
        <v>59</v>
      </c>
      <c r="D28" s="6" t="s">
        <v>16</v>
      </c>
      <c r="E28" s="6" t="s">
        <v>17</v>
      </c>
      <c r="F28" s="7">
        <v>44492</v>
      </c>
      <c r="G28" s="6" t="s">
        <v>30</v>
      </c>
      <c r="H28" s="5" t="s">
        <v>167</v>
      </c>
      <c r="I28" s="5" t="s">
        <v>168</v>
      </c>
      <c r="J28" s="5" t="s">
        <v>169</v>
      </c>
      <c r="K28" s="6" t="s">
        <v>22</v>
      </c>
      <c r="L28" s="12" t="s">
        <v>170</v>
      </c>
      <c r="M28" s="13" t="s">
        <v>171</v>
      </c>
    </row>
    <row r="29" ht="15.75" customHeight="1" spans="1:13">
      <c r="A29" s="4" t="s">
        <v>172</v>
      </c>
      <c r="B29" s="4" t="s">
        <v>173</v>
      </c>
      <c r="C29" s="5" t="s">
        <v>156</v>
      </c>
      <c r="D29" s="6" t="s">
        <v>16</v>
      </c>
      <c r="E29" s="6" t="s">
        <v>29</v>
      </c>
      <c r="F29" s="7">
        <v>44338</v>
      </c>
      <c r="G29" s="6" t="s">
        <v>47</v>
      </c>
      <c r="H29" s="5" t="s">
        <v>19</v>
      </c>
      <c r="I29" s="5" t="s">
        <v>20</v>
      </c>
      <c r="J29" s="5" t="s">
        <v>174</v>
      </c>
      <c r="K29" s="6" t="s">
        <v>63</v>
      </c>
      <c r="L29" s="12" t="s">
        <v>175</v>
      </c>
      <c r="M29" s="13" t="s">
        <v>176</v>
      </c>
    </row>
    <row r="30" ht="15.75" customHeight="1" spans="1:13">
      <c r="A30" s="4" t="s">
        <v>177</v>
      </c>
      <c r="B30" s="4" t="s">
        <v>178</v>
      </c>
      <c r="C30" s="5" t="s">
        <v>156</v>
      </c>
      <c r="D30" s="6" t="s">
        <v>28</v>
      </c>
      <c r="E30" s="6" t="s">
        <v>29</v>
      </c>
      <c r="F30" s="7">
        <v>44520</v>
      </c>
      <c r="G30" s="6" t="s">
        <v>47</v>
      </c>
      <c r="H30" s="5" t="s">
        <v>179</v>
      </c>
      <c r="I30" s="5" t="s">
        <v>180</v>
      </c>
      <c r="J30" s="5" t="s">
        <v>21</v>
      </c>
      <c r="K30" s="6" t="s">
        <v>22</v>
      </c>
      <c r="L30" s="12" t="s">
        <v>181</v>
      </c>
      <c r="M30" s="13" t="s">
        <v>182</v>
      </c>
    </row>
    <row r="31" ht="15.75" customHeight="1" spans="1:13">
      <c r="A31" s="4" t="s">
        <v>183</v>
      </c>
      <c r="B31" s="4" t="s">
        <v>184</v>
      </c>
      <c r="C31" s="5" t="s">
        <v>71</v>
      </c>
      <c r="D31" s="6" t="s">
        <v>16</v>
      </c>
      <c r="E31" s="6" t="s">
        <v>29</v>
      </c>
      <c r="F31" s="7">
        <v>44226</v>
      </c>
      <c r="G31" s="6" t="s">
        <v>47</v>
      </c>
      <c r="H31" s="5" t="s">
        <v>185</v>
      </c>
      <c r="I31" s="5" t="s">
        <v>186</v>
      </c>
      <c r="J31" s="5" t="s">
        <v>21</v>
      </c>
      <c r="K31" s="6" t="s">
        <v>22</v>
      </c>
      <c r="L31" s="12" t="s">
        <v>187</v>
      </c>
      <c r="M31" s="13" t="s">
        <v>188</v>
      </c>
    </row>
    <row r="32" ht="15.75" customHeight="1" spans="1:13">
      <c r="A32" s="4" t="s">
        <v>189</v>
      </c>
      <c r="B32" s="4" t="s">
        <v>190</v>
      </c>
      <c r="C32" s="5" t="s">
        <v>191</v>
      </c>
      <c r="D32" s="6" t="s">
        <v>16</v>
      </c>
      <c r="E32" s="6" t="s">
        <v>17</v>
      </c>
      <c r="F32" s="7">
        <v>44268</v>
      </c>
      <c r="G32" s="6" t="s">
        <v>30</v>
      </c>
      <c r="H32" s="5" t="s">
        <v>19</v>
      </c>
      <c r="I32" s="5" t="s">
        <v>20</v>
      </c>
      <c r="J32" s="5" t="s">
        <v>21</v>
      </c>
      <c r="K32" s="6" t="s">
        <v>22</v>
      </c>
      <c r="L32" s="12" t="s">
        <v>192</v>
      </c>
      <c r="M32" s="13" t="s">
        <v>193</v>
      </c>
    </row>
    <row r="33" ht="15.75" customHeight="1" spans="1:13">
      <c r="A33" s="4" t="s">
        <v>194</v>
      </c>
      <c r="B33" s="4" t="s">
        <v>195</v>
      </c>
      <c r="C33" s="5" t="s">
        <v>71</v>
      </c>
      <c r="D33" s="6" t="s">
        <v>28</v>
      </c>
      <c r="E33" s="6" t="s">
        <v>29</v>
      </c>
      <c r="F33" s="7">
        <v>44252</v>
      </c>
      <c r="G33" s="6" t="s">
        <v>47</v>
      </c>
      <c r="H33" s="5" t="s">
        <v>149</v>
      </c>
      <c r="I33" s="5" t="s">
        <v>150</v>
      </c>
      <c r="J33" s="5" t="s">
        <v>196</v>
      </c>
      <c r="K33" s="6" t="s">
        <v>22</v>
      </c>
      <c r="L33" s="12" t="s">
        <v>197</v>
      </c>
      <c r="M33" s="13" t="s">
        <v>198</v>
      </c>
    </row>
    <row r="34" ht="15.75" customHeight="1" spans="1:13">
      <c r="A34" s="4" t="s">
        <v>199</v>
      </c>
      <c r="B34" s="4" t="s">
        <v>200</v>
      </c>
      <c r="C34" s="5" t="s">
        <v>71</v>
      </c>
      <c r="D34" s="6" t="s">
        <v>28</v>
      </c>
      <c r="E34" s="6" t="s">
        <v>17</v>
      </c>
      <c r="F34" s="7">
        <v>44553</v>
      </c>
      <c r="G34" s="6" t="s">
        <v>30</v>
      </c>
      <c r="H34" s="5" t="s">
        <v>201</v>
      </c>
      <c r="I34" s="5" t="s">
        <v>202</v>
      </c>
      <c r="J34" s="5" t="s">
        <v>21</v>
      </c>
      <c r="K34" s="6" t="s">
        <v>22</v>
      </c>
      <c r="L34" s="12" t="s">
        <v>203</v>
      </c>
      <c r="M34" s="13" t="s">
        <v>204</v>
      </c>
    </row>
    <row r="35" ht="15.75" customHeight="1" spans="1:13">
      <c r="A35" s="4" t="s">
        <v>199</v>
      </c>
      <c r="B35" s="4" t="s">
        <v>205</v>
      </c>
      <c r="C35" s="5" t="s">
        <v>71</v>
      </c>
      <c r="D35" s="6" t="s">
        <v>16</v>
      </c>
      <c r="E35" s="6" t="s">
        <v>17</v>
      </c>
      <c r="F35" s="7">
        <v>44419</v>
      </c>
      <c r="G35" s="6" t="s">
        <v>30</v>
      </c>
      <c r="H35" s="5" t="s">
        <v>201</v>
      </c>
      <c r="I35" s="5" t="s">
        <v>202</v>
      </c>
      <c r="J35" s="5" t="s">
        <v>21</v>
      </c>
      <c r="K35" s="6" t="s">
        <v>22</v>
      </c>
      <c r="L35" s="12" t="s">
        <v>203</v>
      </c>
      <c r="M35" s="13" t="s">
        <v>206</v>
      </c>
    </row>
    <row r="36" ht="15.75" customHeight="1" spans="1:13">
      <c r="A36" s="4" t="s">
        <v>207</v>
      </c>
      <c r="B36" s="4" t="s">
        <v>208</v>
      </c>
      <c r="C36" s="5" t="s">
        <v>209</v>
      </c>
      <c r="D36" s="6" t="s">
        <v>16</v>
      </c>
      <c r="E36" s="6" t="s">
        <v>29</v>
      </c>
      <c r="F36" s="7">
        <v>44229</v>
      </c>
      <c r="G36" s="6" t="s">
        <v>30</v>
      </c>
      <c r="H36" s="5" t="s">
        <v>201</v>
      </c>
      <c r="I36" s="5" t="s">
        <v>202</v>
      </c>
      <c r="J36" s="5" t="s">
        <v>210</v>
      </c>
      <c r="K36" s="6" t="s">
        <v>22</v>
      </c>
      <c r="L36" s="12" t="s">
        <v>211</v>
      </c>
      <c r="M36" s="13" t="s">
        <v>212</v>
      </c>
    </row>
    <row r="37" ht="15.75" customHeight="1" spans="1:13">
      <c r="A37" s="4" t="s">
        <v>213</v>
      </c>
      <c r="B37" s="4" t="s">
        <v>214</v>
      </c>
      <c r="C37" s="5" t="s">
        <v>37</v>
      </c>
      <c r="D37" s="6" t="s">
        <v>16</v>
      </c>
      <c r="E37" s="6" t="s">
        <v>29</v>
      </c>
      <c r="F37" s="7">
        <v>44457</v>
      </c>
      <c r="G37" s="6" t="s">
        <v>30</v>
      </c>
      <c r="H37" s="5" t="s">
        <v>19</v>
      </c>
      <c r="I37" s="5" t="s">
        <v>20</v>
      </c>
      <c r="J37" s="5" t="s">
        <v>215</v>
      </c>
      <c r="K37" s="6" t="s">
        <v>22</v>
      </c>
      <c r="L37" s="12" t="s">
        <v>216</v>
      </c>
      <c r="M37" s="13" t="s">
        <v>217</v>
      </c>
    </row>
    <row r="38" ht="15.75" customHeight="1" spans="1:13">
      <c r="A38" s="4" t="s">
        <v>218</v>
      </c>
      <c r="B38" s="4" t="s">
        <v>219</v>
      </c>
      <c r="C38" s="5" t="s">
        <v>71</v>
      </c>
      <c r="D38" s="6" t="s">
        <v>16</v>
      </c>
      <c r="E38" s="6" t="s">
        <v>29</v>
      </c>
      <c r="F38" s="7">
        <v>44333</v>
      </c>
      <c r="G38" s="6" t="s">
        <v>47</v>
      </c>
      <c r="H38" s="5" t="s">
        <v>81</v>
      </c>
      <c r="I38" s="5" t="s">
        <v>82</v>
      </c>
      <c r="J38" s="5" t="s">
        <v>220</v>
      </c>
      <c r="K38" s="6" t="s">
        <v>22</v>
      </c>
      <c r="L38" s="12" t="s">
        <v>221</v>
      </c>
      <c r="M38" s="13" t="s">
        <v>222</v>
      </c>
    </row>
    <row r="39" ht="15.75" customHeight="1" spans="1:13">
      <c r="A39" s="4" t="s">
        <v>223</v>
      </c>
      <c r="B39" s="4" t="s">
        <v>224</v>
      </c>
      <c r="C39" s="5" t="s">
        <v>71</v>
      </c>
      <c r="D39" s="8" t="s">
        <v>16</v>
      </c>
      <c r="E39" s="8" t="s">
        <v>17</v>
      </c>
      <c r="F39" s="7">
        <v>44443</v>
      </c>
      <c r="G39" s="6" t="s">
        <v>30</v>
      </c>
      <c r="H39" s="5" t="s">
        <v>201</v>
      </c>
      <c r="I39" s="5" t="s">
        <v>202</v>
      </c>
      <c r="J39" s="5" t="s">
        <v>225</v>
      </c>
      <c r="K39" s="6" t="s">
        <v>22</v>
      </c>
      <c r="L39" s="12" t="s">
        <v>226</v>
      </c>
      <c r="M39" s="13" t="s">
        <v>227</v>
      </c>
    </row>
    <row r="40" ht="15.75" customHeight="1" spans="1:13">
      <c r="A40" s="4" t="s">
        <v>228</v>
      </c>
      <c r="B40" s="4" t="s">
        <v>229</v>
      </c>
      <c r="C40" s="5" t="s">
        <v>59</v>
      </c>
      <c r="D40" s="8" t="s">
        <v>28</v>
      </c>
      <c r="E40" s="6" t="s">
        <v>29</v>
      </c>
      <c r="F40" s="7">
        <v>44450</v>
      </c>
      <c r="G40" s="6" t="s">
        <v>47</v>
      </c>
      <c r="H40" s="5" t="s">
        <v>19</v>
      </c>
      <c r="I40" s="5" t="s">
        <v>20</v>
      </c>
      <c r="J40" s="5" t="s">
        <v>230</v>
      </c>
      <c r="K40" s="6" t="s">
        <v>38</v>
      </c>
      <c r="L40" s="12" t="s">
        <v>231</v>
      </c>
      <c r="M40" s="13" t="s">
        <v>232</v>
      </c>
    </row>
    <row r="41" ht="15.75" customHeight="1" spans="1:13">
      <c r="A41" s="4" t="s">
        <v>233</v>
      </c>
      <c r="B41" s="4" t="s">
        <v>234</v>
      </c>
      <c r="C41" s="5" t="s">
        <v>75</v>
      </c>
      <c r="D41" s="6" t="s">
        <v>28</v>
      </c>
      <c r="E41" s="6" t="s">
        <v>17</v>
      </c>
      <c r="F41" s="7">
        <v>44327</v>
      </c>
      <c r="G41" s="6" t="s">
        <v>47</v>
      </c>
      <c r="H41" s="5" t="s">
        <v>53</v>
      </c>
      <c r="I41" s="5" t="s">
        <v>54</v>
      </c>
      <c r="J41" s="5" t="s">
        <v>235</v>
      </c>
      <c r="K41" s="6" t="s">
        <v>22</v>
      </c>
      <c r="L41" s="12" t="s">
        <v>236</v>
      </c>
      <c r="M41" s="13" t="s">
        <v>237</v>
      </c>
    </row>
    <row r="42" ht="15.75" customHeight="1" spans="1:13">
      <c r="A42" s="4" t="s">
        <v>238</v>
      </c>
      <c r="B42" s="4" t="s">
        <v>238</v>
      </c>
      <c r="C42" s="5" t="s">
        <v>239</v>
      </c>
      <c r="D42" s="6" t="s">
        <v>16</v>
      </c>
      <c r="E42" s="6" t="s">
        <v>17</v>
      </c>
      <c r="F42" s="7">
        <v>44460</v>
      </c>
      <c r="G42" s="6" t="s">
        <v>87</v>
      </c>
      <c r="H42" s="5" t="s">
        <v>19</v>
      </c>
      <c r="I42" s="5" t="s">
        <v>20</v>
      </c>
      <c r="J42" s="5" t="s">
        <v>240</v>
      </c>
      <c r="K42" s="6" t="s">
        <v>87</v>
      </c>
      <c r="L42" s="12" t="s">
        <v>241</v>
      </c>
      <c r="M42" s="13" t="s">
        <v>242</v>
      </c>
    </row>
    <row r="43" ht="15.75" customHeight="1" spans="1:13">
      <c r="A43" s="4" t="s">
        <v>238</v>
      </c>
      <c r="B43" s="4" t="s">
        <v>243</v>
      </c>
      <c r="C43" s="5" t="s">
        <v>239</v>
      </c>
      <c r="D43" s="6" t="s">
        <v>28</v>
      </c>
      <c r="E43" s="6" t="s">
        <v>29</v>
      </c>
      <c r="F43" s="7">
        <v>44487</v>
      </c>
      <c r="G43" s="6" t="s">
        <v>87</v>
      </c>
      <c r="H43" s="5" t="s">
        <v>19</v>
      </c>
      <c r="I43" s="5" t="s">
        <v>20</v>
      </c>
      <c r="J43" s="5" t="s">
        <v>240</v>
      </c>
      <c r="K43" s="6" t="s">
        <v>87</v>
      </c>
      <c r="L43" s="12" t="s">
        <v>241</v>
      </c>
      <c r="M43" s="13" t="s">
        <v>244</v>
      </c>
    </row>
    <row r="44" ht="15.75" customHeight="1" spans="1:13">
      <c r="A44" s="4" t="s">
        <v>245</v>
      </c>
      <c r="B44" s="4" t="s">
        <v>246</v>
      </c>
      <c r="C44" s="5" t="s">
        <v>59</v>
      </c>
      <c r="D44" s="6" t="s">
        <v>28</v>
      </c>
      <c r="E44" s="6" t="s">
        <v>29</v>
      </c>
      <c r="F44" s="7">
        <v>44499</v>
      </c>
      <c r="G44" s="6" t="s">
        <v>47</v>
      </c>
      <c r="H44" s="5" t="s">
        <v>19</v>
      </c>
      <c r="I44" s="5" t="s">
        <v>20</v>
      </c>
      <c r="J44" s="5" t="s">
        <v>247</v>
      </c>
      <c r="K44" s="6" t="s">
        <v>38</v>
      </c>
      <c r="L44" s="12" t="s">
        <v>248</v>
      </c>
      <c r="M44" s="13" t="s">
        <v>249</v>
      </c>
    </row>
    <row r="45" ht="15.75" customHeight="1" spans="1:13">
      <c r="A45" s="4" t="s">
        <v>250</v>
      </c>
      <c r="B45" s="4" t="s">
        <v>251</v>
      </c>
      <c r="C45" s="5" t="s">
        <v>59</v>
      </c>
      <c r="D45" s="6" t="s">
        <v>28</v>
      </c>
      <c r="E45" s="6" t="s">
        <v>29</v>
      </c>
      <c r="F45" s="7">
        <v>44363</v>
      </c>
      <c r="G45" s="6" t="s">
        <v>47</v>
      </c>
      <c r="H45" s="5" t="s">
        <v>19</v>
      </c>
      <c r="I45" s="5" t="s">
        <v>20</v>
      </c>
      <c r="J45" s="5" t="s">
        <v>252</v>
      </c>
      <c r="K45" s="6" t="s">
        <v>22</v>
      </c>
      <c r="L45" s="12" t="s">
        <v>253</v>
      </c>
      <c r="M45" s="13" t="s">
        <v>254</v>
      </c>
    </row>
    <row r="46" ht="15.75" customHeight="1" spans="1:13">
      <c r="A46" s="4" t="s">
        <v>255</v>
      </c>
      <c r="B46" s="4" t="s">
        <v>256</v>
      </c>
      <c r="C46" s="5" t="s">
        <v>27</v>
      </c>
      <c r="D46" s="6" t="s">
        <v>28</v>
      </c>
      <c r="E46" s="6" t="s">
        <v>29</v>
      </c>
      <c r="F46" s="7">
        <v>44367</v>
      </c>
      <c r="G46" s="6" t="s">
        <v>47</v>
      </c>
      <c r="H46" s="5" t="s">
        <v>19</v>
      </c>
      <c r="I46" s="5" t="s">
        <v>20</v>
      </c>
      <c r="J46" s="5" t="s">
        <v>21</v>
      </c>
      <c r="K46" s="6" t="s">
        <v>22</v>
      </c>
      <c r="L46" s="12" t="s">
        <v>257</v>
      </c>
      <c r="M46" s="13" t="s">
        <v>258</v>
      </c>
    </row>
    <row r="47" ht="15.75" customHeight="1" spans="1:13">
      <c r="A47" s="4" t="s">
        <v>259</v>
      </c>
      <c r="B47" s="4" t="s">
        <v>260</v>
      </c>
      <c r="C47" s="5" t="s">
        <v>261</v>
      </c>
      <c r="D47" s="6" t="s">
        <v>28</v>
      </c>
      <c r="E47" s="6" t="s">
        <v>29</v>
      </c>
      <c r="F47" s="7">
        <v>44206</v>
      </c>
      <c r="G47" s="6"/>
      <c r="H47" s="5" t="s">
        <v>87</v>
      </c>
      <c r="I47" s="5" t="s">
        <v>87</v>
      </c>
      <c r="J47" s="5" t="s">
        <v>262</v>
      </c>
      <c r="K47" s="6"/>
      <c r="L47" s="12"/>
      <c r="M47" s="13" t="s">
        <v>263</v>
      </c>
    </row>
    <row r="48" ht="15.75" customHeight="1" spans="1:13">
      <c r="A48" s="4" t="s">
        <v>264</v>
      </c>
      <c r="B48" s="4" t="s">
        <v>265</v>
      </c>
      <c r="C48" s="5" t="s">
        <v>59</v>
      </c>
      <c r="D48" s="6" t="s">
        <v>16</v>
      </c>
      <c r="E48" s="6" t="s">
        <v>17</v>
      </c>
      <c r="F48" s="7">
        <v>44497</v>
      </c>
      <c r="G48" s="6" t="s">
        <v>47</v>
      </c>
      <c r="H48" s="5" t="s">
        <v>19</v>
      </c>
      <c r="I48" s="5" t="s">
        <v>20</v>
      </c>
      <c r="J48" s="5" t="s">
        <v>21</v>
      </c>
      <c r="K48" s="6" t="s">
        <v>38</v>
      </c>
      <c r="L48" s="12" t="s">
        <v>266</v>
      </c>
      <c r="M48" s="13" t="s">
        <v>267</v>
      </c>
    </row>
    <row r="49" ht="15.75" customHeight="1" spans="1:13">
      <c r="A49" s="4" t="s">
        <v>268</v>
      </c>
      <c r="B49" s="4" t="s">
        <v>269</v>
      </c>
      <c r="C49" s="5" t="s">
        <v>270</v>
      </c>
      <c r="D49" s="6" t="s">
        <v>16</v>
      </c>
      <c r="E49" s="6" t="s">
        <v>29</v>
      </c>
      <c r="F49" s="7">
        <v>44345</v>
      </c>
      <c r="G49" s="6" t="s">
        <v>47</v>
      </c>
      <c r="H49" s="5" t="s">
        <v>19</v>
      </c>
      <c r="I49" s="5" t="s">
        <v>20</v>
      </c>
      <c r="J49" s="5" t="s">
        <v>21</v>
      </c>
      <c r="K49" s="6" t="s">
        <v>22</v>
      </c>
      <c r="L49" s="12" t="s">
        <v>271</v>
      </c>
      <c r="M49" s="13" t="s">
        <v>272</v>
      </c>
    </row>
    <row r="50" ht="15.75" customHeight="1" spans="1:13">
      <c r="A50" s="4" t="s">
        <v>273</v>
      </c>
      <c r="B50" s="4" t="s">
        <v>274</v>
      </c>
      <c r="C50" s="5" t="s">
        <v>27</v>
      </c>
      <c r="D50" s="8" t="s">
        <v>28</v>
      </c>
      <c r="E50" s="8" t="s">
        <v>29</v>
      </c>
      <c r="F50" s="7">
        <v>44466</v>
      </c>
      <c r="G50" s="6" t="s">
        <v>47</v>
      </c>
      <c r="H50" s="5" t="s">
        <v>53</v>
      </c>
      <c r="I50" s="5" t="s">
        <v>54</v>
      </c>
      <c r="J50" s="5" t="s">
        <v>21</v>
      </c>
      <c r="K50" s="6" t="s">
        <v>22</v>
      </c>
      <c r="L50" s="12" t="s">
        <v>275</v>
      </c>
      <c r="M50" s="13" t="s">
        <v>276</v>
      </c>
    </row>
    <row r="51" ht="15.75" customHeight="1" spans="1:13">
      <c r="A51" s="4" t="s">
        <v>277</v>
      </c>
      <c r="B51" s="4" t="s">
        <v>278</v>
      </c>
      <c r="C51" s="5" t="s">
        <v>71</v>
      </c>
      <c r="D51" s="6" t="s">
        <v>28</v>
      </c>
      <c r="E51" s="6" t="s">
        <v>17</v>
      </c>
      <c r="F51" s="7">
        <v>44422</v>
      </c>
      <c r="G51" s="6" t="s">
        <v>47</v>
      </c>
      <c r="H51" s="5" t="s">
        <v>185</v>
      </c>
      <c r="I51" s="5" t="s">
        <v>186</v>
      </c>
      <c r="J51" s="5" t="s">
        <v>279</v>
      </c>
      <c r="K51" s="6" t="s">
        <v>22</v>
      </c>
      <c r="L51" s="12" t="s">
        <v>280</v>
      </c>
      <c r="M51" s="13" t="s">
        <v>281</v>
      </c>
    </row>
    <row r="52" ht="15.75" customHeight="1" spans="1:13">
      <c r="A52" s="4" t="s">
        <v>282</v>
      </c>
      <c r="B52" s="4" t="s">
        <v>283</v>
      </c>
      <c r="C52" s="5" t="s">
        <v>284</v>
      </c>
      <c r="D52" s="6" t="s">
        <v>28</v>
      </c>
      <c r="E52" s="6" t="s">
        <v>17</v>
      </c>
      <c r="F52" s="7">
        <v>44561</v>
      </c>
      <c r="G52" s="6" t="s">
        <v>47</v>
      </c>
      <c r="H52" s="5" t="s">
        <v>142</v>
      </c>
      <c r="I52" s="5" t="s">
        <v>143</v>
      </c>
      <c r="J52" s="5" t="s">
        <v>21</v>
      </c>
      <c r="K52" s="6" t="s">
        <v>38</v>
      </c>
      <c r="L52" s="12" t="s">
        <v>285</v>
      </c>
      <c r="M52" s="13" t="s">
        <v>286</v>
      </c>
    </row>
    <row r="53" ht="15.75" customHeight="1" spans="1:13">
      <c r="A53" s="4" t="s">
        <v>287</v>
      </c>
      <c r="B53" s="4" t="s">
        <v>288</v>
      </c>
      <c r="C53" s="5" t="s">
        <v>59</v>
      </c>
      <c r="D53" s="6" t="s">
        <v>28</v>
      </c>
      <c r="E53" s="6" t="s">
        <v>29</v>
      </c>
      <c r="F53" s="7">
        <v>44533</v>
      </c>
      <c r="G53" s="6" t="s">
        <v>30</v>
      </c>
      <c r="H53" s="5" t="s">
        <v>289</v>
      </c>
      <c r="I53" s="5" t="s">
        <v>290</v>
      </c>
      <c r="J53" s="5" t="s">
        <v>291</v>
      </c>
      <c r="K53" s="6" t="s">
        <v>38</v>
      </c>
      <c r="L53" s="12" t="s">
        <v>292</v>
      </c>
      <c r="M53" s="13" t="s">
        <v>293</v>
      </c>
    </row>
    <row r="54" ht="15.75" customHeight="1" spans="1:13">
      <c r="A54" s="4" t="s">
        <v>294</v>
      </c>
      <c r="B54" s="4" t="s">
        <v>295</v>
      </c>
      <c r="C54" s="5" t="s">
        <v>27</v>
      </c>
      <c r="D54" s="6" t="s">
        <v>28</v>
      </c>
      <c r="E54" s="6" t="s">
        <v>29</v>
      </c>
      <c r="F54" s="7">
        <v>44314</v>
      </c>
      <c r="G54" s="6" t="s">
        <v>47</v>
      </c>
      <c r="H54" s="5" t="s">
        <v>53</v>
      </c>
      <c r="I54" s="5" t="s">
        <v>54</v>
      </c>
      <c r="J54" s="5" t="s">
        <v>21</v>
      </c>
      <c r="K54" s="6" t="s">
        <v>22</v>
      </c>
      <c r="L54" s="12" t="s">
        <v>296</v>
      </c>
      <c r="M54" s="13" t="s">
        <v>297</v>
      </c>
    </row>
    <row r="55" ht="15.75" customHeight="1" spans="1:13">
      <c r="A55" s="4" t="s">
        <v>298</v>
      </c>
      <c r="B55" s="4" t="s">
        <v>299</v>
      </c>
      <c r="C55" s="5" t="s">
        <v>59</v>
      </c>
      <c r="D55" s="6" t="s">
        <v>16</v>
      </c>
      <c r="E55" s="6" t="s">
        <v>29</v>
      </c>
      <c r="F55" s="7">
        <v>44258</v>
      </c>
      <c r="G55" s="6" t="s">
        <v>47</v>
      </c>
      <c r="H55" s="5" t="s">
        <v>19</v>
      </c>
      <c r="I55" s="5" t="s">
        <v>20</v>
      </c>
      <c r="J55" s="5" t="s">
        <v>230</v>
      </c>
      <c r="K55" s="6" t="s">
        <v>38</v>
      </c>
      <c r="L55" s="12" t="s">
        <v>300</v>
      </c>
      <c r="M55" s="13" t="s">
        <v>301</v>
      </c>
    </row>
    <row r="56" ht="15.75" customHeight="1" spans="1:13">
      <c r="A56" s="4" t="str">
        <f>HYPERLINK("https://www.facebook.com/mannerheim.line/","Лінія Маннергейма")</f>
        <v>Лінія Маннергейма</v>
      </c>
      <c r="B56" s="4" t="s">
        <v>302</v>
      </c>
      <c r="C56" s="5" t="s">
        <v>37</v>
      </c>
      <c r="D56" s="6" t="s">
        <v>28</v>
      </c>
      <c r="E56" s="6" t="s">
        <v>29</v>
      </c>
      <c r="F56" s="7">
        <v>44248</v>
      </c>
      <c r="G56" s="6" t="s">
        <v>47</v>
      </c>
      <c r="H56" s="5" t="s">
        <v>201</v>
      </c>
      <c r="I56" s="5" t="s">
        <v>202</v>
      </c>
      <c r="J56" s="5" t="s">
        <v>21</v>
      </c>
      <c r="K56" s="6" t="s">
        <v>22</v>
      </c>
      <c r="L56" s="12" t="s">
        <v>303</v>
      </c>
      <c r="M56" s="13" t="s">
        <v>304</v>
      </c>
    </row>
    <row r="57" ht="15.75" customHeight="1" spans="1:13">
      <c r="A57" s="4" t="str">
        <f>HYPERLINK("https://www.facebook.com/lunavokne/","Луна")</f>
        <v>Луна</v>
      </c>
      <c r="B57" s="4" t="s">
        <v>305</v>
      </c>
      <c r="C57" s="5" t="s">
        <v>59</v>
      </c>
      <c r="D57" s="6" t="s">
        <v>28</v>
      </c>
      <c r="E57" s="6" t="s">
        <v>17</v>
      </c>
      <c r="F57" s="7">
        <v>44422</v>
      </c>
      <c r="G57" s="6" t="s">
        <v>30</v>
      </c>
      <c r="H57" s="5" t="s">
        <v>19</v>
      </c>
      <c r="I57" s="5" t="s">
        <v>20</v>
      </c>
      <c r="J57" s="5" t="s">
        <v>306</v>
      </c>
      <c r="K57" s="6" t="s">
        <v>38</v>
      </c>
      <c r="L57" s="12" t="s">
        <v>307</v>
      </c>
      <c r="M57" s="13" t="s">
        <v>308</v>
      </c>
    </row>
    <row r="58" ht="15.75" customHeight="1" spans="1:13">
      <c r="A58" s="4" t="s">
        <v>309</v>
      </c>
      <c r="B58" s="4" t="s">
        <v>310</v>
      </c>
      <c r="C58" s="5" t="s">
        <v>75</v>
      </c>
      <c r="D58" s="6" t="s">
        <v>16</v>
      </c>
      <c r="E58" s="6" t="s">
        <v>17</v>
      </c>
      <c r="F58" s="7">
        <v>44366</v>
      </c>
      <c r="G58" s="6" t="s">
        <v>47</v>
      </c>
      <c r="H58" s="5" t="s">
        <v>311</v>
      </c>
      <c r="I58" s="5" t="s">
        <v>312</v>
      </c>
      <c r="J58" s="5" t="s">
        <v>313</v>
      </c>
      <c r="K58" s="6" t="s">
        <v>22</v>
      </c>
      <c r="L58" s="12" t="s">
        <v>314</v>
      </c>
      <c r="M58" s="13" t="s">
        <v>315</v>
      </c>
    </row>
    <row r="59" ht="15.75" customHeight="1" spans="1:13">
      <c r="A59" s="4" t="str">
        <f>HYPERLINK("https://www.facebook.com/lucimuz/","Люсі")</f>
        <v>Люсі</v>
      </c>
      <c r="B59" s="4" t="s">
        <v>316</v>
      </c>
      <c r="C59" s="5" t="s">
        <v>317</v>
      </c>
      <c r="D59" s="6" t="s">
        <v>16</v>
      </c>
      <c r="E59" s="6" t="s">
        <v>29</v>
      </c>
      <c r="F59" s="7">
        <v>44266</v>
      </c>
      <c r="G59" s="6" t="s">
        <v>47</v>
      </c>
      <c r="H59" s="5" t="s">
        <v>19</v>
      </c>
      <c r="I59" s="5" t="s">
        <v>20</v>
      </c>
      <c r="J59" s="5" t="s">
        <v>21</v>
      </c>
      <c r="K59" s="6" t="s">
        <v>38</v>
      </c>
      <c r="L59" s="12" t="s">
        <v>318</v>
      </c>
      <c r="M59" s="13" t="s">
        <v>319</v>
      </c>
    </row>
    <row r="60" ht="15.75" customHeight="1" spans="1:13">
      <c r="A60" s="4" t="s">
        <v>320</v>
      </c>
      <c r="B60" s="4">
        <v>1990</v>
      </c>
      <c r="C60" s="5" t="s">
        <v>59</v>
      </c>
      <c r="D60" s="6" t="s">
        <v>28</v>
      </c>
      <c r="E60" s="6" t="s">
        <v>29</v>
      </c>
      <c r="F60" s="7">
        <v>44478</v>
      </c>
      <c r="G60" s="6" t="s">
        <v>30</v>
      </c>
      <c r="H60" s="5" t="s">
        <v>19</v>
      </c>
      <c r="I60" s="5" t="s">
        <v>20</v>
      </c>
      <c r="J60" s="5" t="s">
        <v>230</v>
      </c>
      <c r="K60" s="6" t="s">
        <v>22</v>
      </c>
      <c r="L60" s="12" t="s">
        <v>321</v>
      </c>
      <c r="M60" s="13"/>
    </row>
    <row r="61" ht="15.75" customHeight="1" spans="1:13">
      <c r="A61" s="4" t="s">
        <v>322</v>
      </c>
      <c r="B61" s="4" t="s">
        <v>323</v>
      </c>
      <c r="C61" s="5" t="s">
        <v>162</v>
      </c>
      <c r="D61" s="6" t="s">
        <v>16</v>
      </c>
      <c r="E61" s="6" t="s">
        <v>29</v>
      </c>
      <c r="F61" s="7">
        <v>44537</v>
      </c>
      <c r="G61" s="6" t="s">
        <v>47</v>
      </c>
      <c r="H61" s="5" t="s">
        <v>201</v>
      </c>
      <c r="I61" s="5" t="s">
        <v>202</v>
      </c>
      <c r="J61" s="5" t="s">
        <v>21</v>
      </c>
      <c r="K61" s="6" t="s">
        <v>22</v>
      </c>
      <c r="L61" s="12" t="s">
        <v>324</v>
      </c>
      <c r="M61" s="13" t="s">
        <v>325</v>
      </c>
    </row>
    <row r="62" ht="15.75" customHeight="1" spans="1:13">
      <c r="A62" s="4" t="s">
        <v>326</v>
      </c>
      <c r="B62" s="4">
        <v>2020</v>
      </c>
      <c r="C62" s="5" t="s">
        <v>59</v>
      </c>
      <c r="D62" s="6" t="s">
        <v>28</v>
      </c>
      <c r="E62" s="6" t="s">
        <v>17</v>
      </c>
      <c r="F62" s="7">
        <v>44540</v>
      </c>
      <c r="G62" s="6" t="s">
        <v>47</v>
      </c>
      <c r="H62" s="5" t="s">
        <v>201</v>
      </c>
      <c r="I62" s="5" t="s">
        <v>202</v>
      </c>
      <c r="J62" s="5" t="s">
        <v>327</v>
      </c>
      <c r="K62" s="6" t="s">
        <v>63</v>
      </c>
      <c r="L62" s="12" t="s">
        <v>328</v>
      </c>
      <c r="M62" s="13"/>
    </row>
    <row r="63" ht="15.75" customHeight="1" spans="1:13">
      <c r="A63" s="4" t="s">
        <v>329</v>
      </c>
      <c r="B63" s="4" t="s">
        <v>330</v>
      </c>
      <c r="C63" s="5" t="s">
        <v>27</v>
      </c>
      <c r="D63" s="8" t="s">
        <v>28</v>
      </c>
      <c r="E63" s="6" t="s">
        <v>29</v>
      </c>
      <c r="F63" s="7">
        <v>44436</v>
      </c>
      <c r="G63" s="6" t="s">
        <v>47</v>
      </c>
      <c r="H63" s="5" t="s">
        <v>53</v>
      </c>
      <c r="I63" s="5" t="s">
        <v>54</v>
      </c>
      <c r="J63" s="5" t="s">
        <v>331</v>
      </c>
      <c r="K63" s="6" t="s">
        <v>63</v>
      </c>
      <c r="L63" s="12" t="s">
        <v>332</v>
      </c>
      <c r="M63" s="13" t="s">
        <v>333</v>
      </c>
    </row>
    <row r="64" ht="15.75" customHeight="1" spans="1:13">
      <c r="A64" s="4" t="s">
        <v>334</v>
      </c>
      <c r="B64" s="4" t="s">
        <v>335</v>
      </c>
      <c r="C64" s="5" t="s">
        <v>43</v>
      </c>
      <c r="D64" s="6" t="s">
        <v>16</v>
      </c>
      <c r="E64" s="6" t="s">
        <v>17</v>
      </c>
      <c r="F64" s="7">
        <v>44520</v>
      </c>
      <c r="G64" s="6" t="s">
        <v>47</v>
      </c>
      <c r="H64" s="5"/>
      <c r="I64" s="5"/>
      <c r="J64" s="5" t="s">
        <v>247</v>
      </c>
      <c r="K64" s="6" t="s">
        <v>22</v>
      </c>
      <c r="L64" s="12" t="s">
        <v>336</v>
      </c>
      <c r="M64" s="13" t="s">
        <v>337</v>
      </c>
    </row>
    <row r="65" ht="15.75" customHeight="1" spans="1:13">
      <c r="A65" s="4" t="s">
        <v>338</v>
      </c>
      <c r="B65" s="4" t="s">
        <v>339</v>
      </c>
      <c r="C65" s="5" t="s">
        <v>59</v>
      </c>
      <c r="D65" s="8" t="s">
        <v>28</v>
      </c>
      <c r="E65" s="8" t="s">
        <v>29</v>
      </c>
      <c r="F65" s="7">
        <v>44527</v>
      </c>
      <c r="G65" s="6" t="s">
        <v>87</v>
      </c>
      <c r="H65" s="5" t="s">
        <v>340</v>
      </c>
      <c r="I65" s="5" t="s">
        <v>87</v>
      </c>
      <c r="J65" s="5" t="s">
        <v>230</v>
      </c>
      <c r="K65" s="6" t="s">
        <v>22</v>
      </c>
      <c r="L65" s="12" t="s">
        <v>341</v>
      </c>
      <c r="M65" s="13" t="s">
        <v>342</v>
      </c>
    </row>
    <row r="66" ht="15.75" customHeight="1" spans="1:13">
      <c r="A66" s="4" t="s">
        <v>343</v>
      </c>
      <c r="B66" s="4" t="s">
        <v>344</v>
      </c>
      <c r="C66" s="5" t="s">
        <v>108</v>
      </c>
      <c r="D66" s="6" t="s">
        <v>16</v>
      </c>
      <c r="E66" s="6" t="s">
        <v>17</v>
      </c>
      <c r="F66" s="7">
        <v>44417</v>
      </c>
      <c r="G66" s="6" t="s">
        <v>47</v>
      </c>
      <c r="H66" s="5" t="s">
        <v>87</v>
      </c>
      <c r="I66" s="5" t="s">
        <v>87</v>
      </c>
      <c r="J66" s="5" t="s">
        <v>21</v>
      </c>
      <c r="K66" s="6" t="s">
        <v>38</v>
      </c>
      <c r="L66" s="12" t="s">
        <v>345</v>
      </c>
      <c r="M66" s="13" t="s">
        <v>346</v>
      </c>
    </row>
    <row r="67" ht="15.75" customHeight="1" spans="1:13">
      <c r="A67" s="4" t="s">
        <v>347</v>
      </c>
      <c r="B67" s="4" t="s">
        <v>348</v>
      </c>
      <c r="C67" s="5" t="s">
        <v>59</v>
      </c>
      <c r="D67" s="6" t="s">
        <v>16</v>
      </c>
      <c r="E67" s="6" t="s">
        <v>17</v>
      </c>
      <c r="F67" s="7">
        <v>44373</v>
      </c>
      <c r="G67" s="6" t="s">
        <v>47</v>
      </c>
      <c r="H67" s="5" t="s">
        <v>149</v>
      </c>
      <c r="I67" s="5" t="s">
        <v>150</v>
      </c>
      <c r="J67" s="5" t="s">
        <v>21</v>
      </c>
      <c r="K67" s="6" t="s">
        <v>22</v>
      </c>
      <c r="L67" s="12" t="s">
        <v>349</v>
      </c>
      <c r="M67" s="13" t="s">
        <v>350</v>
      </c>
    </row>
    <row r="68" ht="15.75" customHeight="1" spans="1:13">
      <c r="A68" s="4" t="s">
        <v>351</v>
      </c>
      <c r="B68" s="4" t="s">
        <v>352</v>
      </c>
      <c r="C68" s="5" t="s">
        <v>15</v>
      </c>
      <c r="D68" s="6" t="s">
        <v>28</v>
      </c>
      <c r="E68" s="6" t="s">
        <v>17</v>
      </c>
      <c r="F68" s="7">
        <v>44255</v>
      </c>
      <c r="G68" s="6" t="s">
        <v>30</v>
      </c>
      <c r="H68" s="5" t="s">
        <v>31</v>
      </c>
      <c r="I68" s="5" t="s">
        <v>32</v>
      </c>
      <c r="J68" s="5" t="s">
        <v>21</v>
      </c>
      <c r="K68" s="6" t="s">
        <v>22</v>
      </c>
      <c r="L68" s="12" t="s">
        <v>353</v>
      </c>
      <c r="M68" s="13" t="s">
        <v>354</v>
      </c>
    </row>
    <row r="69" ht="15.75" customHeight="1" spans="1:13">
      <c r="A69" s="4" t="s">
        <v>355</v>
      </c>
      <c r="B69" s="4" t="s">
        <v>356</v>
      </c>
      <c r="C69" s="5" t="s">
        <v>15</v>
      </c>
      <c r="D69" s="6" t="s">
        <v>16</v>
      </c>
      <c r="E69" s="6" t="s">
        <v>29</v>
      </c>
      <c r="F69" s="7">
        <v>44373</v>
      </c>
      <c r="G69" s="6" t="s">
        <v>30</v>
      </c>
      <c r="H69" s="5" t="s">
        <v>19</v>
      </c>
      <c r="I69" s="5" t="s">
        <v>20</v>
      </c>
      <c r="J69" s="5" t="s">
        <v>21</v>
      </c>
      <c r="K69" s="6" t="s">
        <v>22</v>
      </c>
      <c r="L69" s="12" t="s">
        <v>357</v>
      </c>
      <c r="M69" s="13" t="s">
        <v>358</v>
      </c>
    </row>
    <row r="70" ht="15.75" customHeight="1" spans="1:13">
      <c r="A70" s="4" t="s">
        <v>359</v>
      </c>
      <c r="B70" s="4" t="s">
        <v>360</v>
      </c>
      <c r="C70" s="5" t="s">
        <v>59</v>
      </c>
      <c r="D70" s="6" t="s">
        <v>28</v>
      </c>
      <c r="E70" s="6" t="s">
        <v>29</v>
      </c>
      <c r="F70" s="7">
        <v>44405</v>
      </c>
      <c r="G70" s="6" t="s">
        <v>30</v>
      </c>
      <c r="H70" s="5" t="s">
        <v>142</v>
      </c>
      <c r="I70" s="5" t="s">
        <v>143</v>
      </c>
      <c r="J70" s="5" t="s">
        <v>361</v>
      </c>
      <c r="K70" s="6" t="s">
        <v>38</v>
      </c>
      <c r="L70" s="12" t="s">
        <v>362</v>
      </c>
      <c r="M70" s="13" t="s">
        <v>363</v>
      </c>
    </row>
    <row r="71" ht="15.75" customHeight="1" spans="1:13">
      <c r="A71" s="4" t="s">
        <v>364</v>
      </c>
      <c r="B71" s="4" t="s">
        <v>365</v>
      </c>
      <c r="C71" s="5" t="s">
        <v>366</v>
      </c>
      <c r="D71" s="6" t="s">
        <v>28</v>
      </c>
      <c r="E71" s="6" t="s">
        <v>17</v>
      </c>
      <c r="F71" s="7">
        <v>44338</v>
      </c>
      <c r="G71" s="6" t="s">
        <v>47</v>
      </c>
      <c r="H71" s="5" t="s">
        <v>19</v>
      </c>
      <c r="I71" s="5" t="s">
        <v>20</v>
      </c>
      <c r="J71" s="5" t="s">
        <v>367</v>
      </c>
      <c r="K71" s="6" t="s">
        <v>38</v>
      </c>
      <c r="L71" s="12" t="s">
        <v>368</v>
      </c>
      <c r="M71" s="13" t="s">
        <v>369</v>
      </c>
    </row>
    <row r="72" ht="15.75" customHeight="1" spans="1:13">
      <c r="A72" s="4" t="s">
        <v>370</v>
      </c>
      <c r="B72" s="4" t="s">
        <v>371</v>
      </c>
      <c r="C72" s="5" t="s">
        <v>59</v>
      </c>
      <c r="D72" s="6" t="s">
        <v>28</v>
      </c>
      <c r="E72" s="6" t="s">
        <v>17</v>
      </c>
      <c r="F72" s="7">
        <v>44429</v>
      </c>
      <c r="G72" s="6" t="s">
        <v>47</v>
      </c>
      <c r="H72" s="5" t="s">
        <v>19</v>
      </c>
      <c r="I72" s="5" t="s">
        <v>20</v>
      </c>
      <c r="J72" s="5" t="s">
        <v>247</v>
      </c>
      <c r="K72" s="6" t="s">
        <v>38</v>
      </c>
      <c r="L72" s="12" t="s">
        <v>372</v>
      </c>
      <c r="M72" s="13" t="s">
        <v>373</v>
      </c>
    </row>
    <row r="73" ht="15.75" customHeight="1" spans="1:13">
      <c r="A73" s="4" t="s">
        <v>374</v>
      </c>
      <c r="B73" s="4" t="s">
        <v>375</v>
      </c>
      <c r="C73" s="5" t="s">
        <v>191</v>
      </c>
      <c r="D73" s="6" t="s">
        <v>28</v>
      </c>
      <c r="E73" s="6" t="s">
        <v>17</v>
      </c>
      <c r="F73" s="7">
        <v>44450</v>
      </c>
      <c r="G73" s="6" t="s">
        <v>47</v>
      </c>
      <c r="H73" s="5" t="s">
        <v>19</v>
      </c>
      <c r="I73" s="5" t="s">
        <v>20</v>
      </c>
      <c r="J73" s="5" t="s">
        <v>376</v>
      </c>
      <c r="K73" s="6" t="s">
        <v>22</v>
      </c>
      <c r="L73" s="12" t="s">
        <v>377</v>
      </c>
      <c r="M73" s="13" t="s">
        <v>378</v>
      </c>
    </row>
    <row r="74" ht="15.75" customHeight="1" spans="1:13">
      <c r="A74" s="4" t="s">
        <v>379</v>
      </c>
      <c r="B74" s="4" t="s">
        <v>380</v>
      </c>
      <c r="C74" s="5" t="s">
        <v>71</v>
      </c>
      <c r="D74" s="6" t="s">
        <v>28</v>
      </c>
      <c r="E74" s="6" t="s">
        <v>29</v>
      </c>
      <c r="F74" s="7">
        <v>44339</v>
      </c>
      <c r="G74" s="6" t="s">
        <v>30</v>
      </c>
      <c r="H74" s="5" t="s">
        <v>19</v>
      </c>
      <c r="I74" s="5" t="s">
        <v>20</v>
      </c>
      <c r="J74" s="5" t="s">
        <v>21</v>
      </c>
      <c r="K74" s="6" t="s">
        <v>22</v>
      </c>
      <c r="L74" s="12" t="s">
        <v>381</v>
      </c>
      <c r="M74" s="13" t="s">
        <v>382</v>
      </c>
    </row>
    <row r="75" ht="15.75" customHeight="1" spans="1:13">
      <c r="A75" s="4" t="s">
        <v>383</v>
      </c>
      <c r="B75" s="4" t="s">
        <v>384</v>
      </c>
      <c r="C75" s="5" t="s">
        <v>59</v>
      </c>
      <c r="D75" s="8" t="s">
        <v>28</v>
      </c>
      <c r="E75" s="8" t="s">
        <v>29</v>
      </c>
      <c r="F75" s="7">
        <v>44227</v>
      </c>
      <c r="G75" s="6" t="s">
        <v>30</v>
      </c>
      <c r="H75" s="5" t="s">
        <v>19</v>
      </c>
      <c r="I75" s="5" t="s">
        <v>20</v>
      </c>
      <c r="J75" s="5" t="s">
        <v>385</v>
      </c>
      <c r="K75" s="6" t="s">
        <v>22</v>
      </c>
      <c r="L75" s="12" t="s">
        <v>386</v>
      </c>
      <c r="M75" s="13" t="s">
        <v>387</v>
      </c>
    </row>
    <row r="76" ht="15.75" customHeight="1" spans="1:13">
      <c r="A76" s="4" t="s">
        <v>388</v>
      </c>
      <c r="B76" s="4" t="s">
        <v>389</v>
      </c>
      <c r="C76" s="5" t="s">
        <v>59</v>
      </c>
      <c r="D76" s="6" t="s">
        <v>16</v>
      </c>
      <c r="E76" s="6" t="s">
        <v>17</v>
      </c>
      <c r="F76" s="7">
        <v>44513</v>
      </c>
      <c r="G76" s="6" t="s">
        <v>47</v>
      </c>
      <c r="H76" s="5" t="s">
        <v>19</v>
      </c>
      <c r="I76" s="5" t="s">
        <v>20</v>
      </c>
      <c r="J76" s="5" t="s">
        <v>21</v>
      </c>
      <c r="K76" s="6" t="s">
        <v>38</v>
      </c>
      <c r="L76" s="12" t="s">
        <v>390</v>
      </c>
      <c r="M76" s="13" t="s">
        <v>391</v>
      </c>
    </row>
    <row r="77" ht="15.75" customHeight="1" spans="1:13">
      <c r="A77" s="4" t="s">
        <v>392</v>
      </c>
      <c r="B77" s="4" t="s">
        <v>393</v>
      </c>
      <c r="C77" s="5" t="s">
        <v>15</v>
      </c>
      <c r="D77" s="6" t="s">
        <v>28</v>
      </c>
      <c r="E77" s="6" t="s">
        <v>29</v>
      </c>
      <c r="F77" s="7">
        <v>44380</v>
      </c>
      <c r="G77" s="6" t="s">
        <v>47</v>
      </c>
      <c r="H77" s="5" t="s">
        <v>149</v>
      </c>
      <c r="I77" s="5" t="s">
        <v>150</v>
      </c>
      <c r="J77" s="5" t="s">
        <v>151</v>
      </c>
      <c r="K77" s="6" t="s">
        <v>22</v>
      </c>
      <c r="L77" s="12" t="s">
        <v>394</v>
      </c>
      <c r="M77" s="13" t="s">
        <v>395</v>
      </c>
    </row>
    <row r="78" ht="15.75" customHeight="1" spans="1:13">
      <c r="A78" s="4" t="s">
        <v>396</v>
      </c>
      <c r="B78" s="4" t="s">
        <v>397</v>
      </c>
      <c r="C78" s="5" t="s">
        <v>398</v>
      </c>
      <c r="D78" s="8" t="s">
        <v>16</v>
      </c>
      <c r="E78" s="8" t="s">
        <v>17</v>
      </c>
      <c r="F78" s="7">
        <v>44546</v>
      </c>
      <c r="G78" s="6" t="s">
        <v>30</v>
      </c>
      <c r="H78" s="5" t="s">
        <v>201</v>
      </c>
      <c r="I78" s="5" t="s">
        <v>202</v>
      </c>
      <c r="J78" s="5" t="s">
        <v>399</v>
      </c>
      <c r="K78" s="6" t="s">
        <v>63</v>
      </c>
      <c r="L78" s="12" t="s">
        <v>400</v>
      </c>
      <c r="M78" s="13" t="s">
        <v>401</v>
      </c>
    </row>
    <row r="79" ht="15.75" customHeight="1" spans="1:13">
      <c r="A79" s="4" t="str">
        <f>HYPERLINK("https://www.facebook.com/PyryatynGurt/","ПИРЯТИН")</f>
        <v>ПИРЯТИН</v>
      </c>
      <c r="B79" s="4" t="s">
        <v>402</v>
      </c>
      <c r="C79" s="5" t="s">
        <v>27</v>
      </c>
      <c r="D79" s="6" t="s">
        <v>28</v>
      </c>
      <c r="E79" s="6" t="s">
        <v>29</v>
      </c>
      <c r="F79" s="7">
        <v>44345</v>
      </c>
      <c r="G79" s="6" t="s">
        <v>47</v>
      </c>
      <c r="H79" s="5" t="s">
        <v>19</v>
      </c>
      <c r="I79" s="5" t="s">
        <v>20</v>
      </c>
      <c r="J79" s="5" t="s">
        <v>21</v>
      </c>
      <c r="K79" s="6" t="s">
        <v>63</v>
      </c>
      <c r="L79" s="12" t="s">
        <v>403</v>
      </c>
      <c r="M79" s="13" t="s">
        <v>404</v>
      </c>
    </row>
    <row r="80" ht="15.75" customHeight="1" spans="1:13">
      <c r="A80" s="4" t="str">
        <f>HYPERLINK("https://www.facebook.com/polusmusicband","полюс")</f>
        <v>полюс</v>
      </c>
      <c r="B80" s="4" t="s">
        <v>405</v>
      </c>
      <c r="C80" s="5" t="s">
        <v>156</v>
      </c>
      <c r="D80" s="6" t="s">
        <v>28</v>
      </c>
      <c r="E80" s="6" t="s">
        <v>17</v>
      </c>
      <c r="F80" s="7">
        <v>44513</v>
      </c>
      <c r="G80" s="6" t="s">
        <v>30</v>
      </c>
      <c r="H80" s="5" t="s">
        <v>19</v>
      </c>
      <c r="I80" s="5" t="s">
        <v>20</v>
      </c>
      <c r="J80" s="5" t="s">
        <v>21</v>
      </c>
      <c r="K80" s="6" t="s">
        <v>22</v>
      </c>
      <c r="L80" s="12" t="s">
        <v>406</v>
      </c>
      <c r="M80" s="13" t="s">
        <v>407</v>
      </c>
    </row>
    <row r="81" ht="15.75" customHeight="1" spans="1:13">
      <c r="A81" s="4" t="str">
        <f>HYPERLINK("https://www.facebook.com/%D0%9F%D0%9E%D0%A8%D0%9B%D0%90%D0%AF-%D0%9C%D0%9E%D0%9B%D0%9B%D0%98-185790168585711/","Пошлая Молли")</f>
        <v>Пошлая Молли</v>
      </c>
      <c r="B81" s="4" t="s">
        <v>408</v>
      </c>
      <c r="C81" s="5" t="s">
        <v>15</v>
      </c>
      <c r="D81" s="6" t="s">
        <v>28</v>
      </c>
      <c r="E81" s="6" t="s">
        <v>17</v>
      </c>
      <c r="F81" s="7">
        <v>44245</v>
      </c>
      <c r="G81" s="6" t="s">
        <v>30</v>
      </c>
      <c r="H81" s="5" t="s">
        <v>101</v>
      </c>
      <c r="I81" s="5" t="s">
        <v>102</v>
      </c>
      <c r="J81" s="5" t="s">
        <v>409</v>
      </c>
      <c r="K81" s="6" t="s">
        <v>22</v>
      </c>
      <c r="L81" s="12" t="s">
        <v>410</v>
      </c>
      <c r="M81" s="13" t="s">
        <v>411</v>
      </c>
    </row>
    <row r="82" ht="15.75" customHeight="1" spans="1:13">
      <c r="A82" s="4" t="s">
        <v>412</v>
      </c>
      <c r="B82" s="4" t="s">
        <v>413</v>
      </c>
      <c r="C82" s="5" t="s">
        <v>71</v>
      </c>
      <c r="D82" s="6" t="s">
        <v>16</v>
      </c>
      <c r="E82" s="6" t="s">
        <v>29</v>
      </c>
      <c r="F82" s="7">
        <v>44258</v>
      </c>
      <c r="G82" s="6" t="s">
        <v>30</v>
      </c>
      <c r="H82" s="5" t="s">
        <v>19</v>
      </c>
      <c r="I82" s="5" t="s">
        <v>20</v>
      </c>
      <c r="J82" s="5" t="s">
        <v>21</v>
      </c>
      <c r="K82" s="6" t="s">
        <v>22</v>
      </c>
      <c r="L82" s="12" t="s">
        <v>414</v>
      </c>
      <c r="M82" s="13" t="s">
        <v>415</v>
      </c>
    </row>
    <row r="83" ht="15.75" customHeight="1" spans="1:13">
      <c r="A83" s="4" t="s">
        <v>416</v>
      </c>
      <c r="B83" s="4" t="s">
        <v>417</v>
      </c>
      <c r="C83" s="5" t="s">
        <v>398</v>
      </c>
      <c r="D83" s="6" t="s">
        <v>28</v>
      </c>
      <c r="E83" s="6" t="s">
        <v>17</v>
      </c>
      <c r="F83" s="7">
        <v>44268</v>
      </c>
      <c r="G83" s="6" t="s">
        <v>30</v>
      </c>
      <c r="H83" s="5" t="s">
        <v>19</v>
      </c>
      <c r="I83" s="5" t="s">
        <v>20</v>
      </c>
      <c r="J83" s="5" t="s">
        <v>21</v>
      </c>
      <c r="K83" s="6" t="s">
        <v>22</v>
      </c>
      <c r="L83" s="12" t="s">
        <v>418</v>
      </c>
      <c r="M83" s="13" t="s">
        <v>419</v>
      </c>
    </row>
    <row r="84" ht="15.75" customHeight="1" spans="1:13">
      <c r="A84" s="4" t="s">
        <v>420</v>
      </c>
      <c r="B84" s="4" t="s">
        <v>421</v>
      </c>
      <c r="C84" s="5" t="s">
        <v>59</v>
      </c>
      <c r="D84" s="6" t="s">
        <v>28</v>
      </c>
      <c r="E84" s="6" t="s">
        <v>29</v>
      </c>
      <c r="F84" s="7">
        <v>44443</v>
      </c>
      <c r="G84" s="6" t="s">
        <v>30</v>
      </c>
      <c r="H84" s="5" t="s">
        <v>19</v>
      </c>
      <c r="I84" s="5" t="s">
        <v>20</v>
      </c>
      <c r="J84" s="5" t="s">
        <v>210</v>
      </c>
      <c r="K84" s="6" t="s">
        <v>22</v>
      </c>
      <c r="L84" s="12" t="s">
        <v>422</v>
      </c>
      <c r="M84" s="13" t="s">
        <v>423</v>
      </c>
    </row>
    <row r="85" ht="15.75" customHeight="1" spans="1:13">
      <c r="A85" s="4" t="s">
        <v>424</v>
      </c>
      <c r="B85" s="4" t="s">
        <v>425</v>
      </c>
      <c r="C85" s="5" t="s">
        <v>27</v>
      </c>
      <c r="D85" s="6" t="s">
        <v>28</v>
      </c>
      <c r="E85" s="6" t="s">
        <v>29</v>
      </c>
      <c r="F85" s="7">
        <v>44300</v>
      </c>
      <c r="G85" s="6" t="s">
        <v>30</v>
      </c>
      <c r="H85" s="5" t="s">
        <v>426</v>
      </c>
      <c r="I85" s="5" t="s">
        <v>427</v>
      </c>
      <c r="J85" s="5" t="s">
        <v>21</v>
      </c>
      <c r="K85" s="6" t="s">
        <v>22</v>
      </c>
      <c r="L85" s="12" t="s">
        <v>428</v>
      </c>
      <c r="M85" s="13" t="s">
        <v>429</v>
      </c>
    </row>
    <row r="86" ht="15.75" customHeight="1" spans="1:13">
      <c r="A86" s="4" t="s">
        <v>430</v>
      </c>
      <c r="B86" s="4" t="s">
        <v>431</v>
      </c>
      <c r="C86" s="5" t="s">
        <v>15</v>
      </c>
      <c r="D86" s="6" t="s">
        <v>28</v>
      </c>
      <c r="E86" s="6" t="s">
        <v>17</v>
      </c>
      <c r="F86" s="7">
        <v>44320</v>
      </c>
      <c r="G86" s="6" t="s">
        <v>47</v>
      </c>
      <c r="H86" s="5" t="s">
        <v>19</v>
      </c>
      <c r="I86" s="5" t="s">
        <v>20</v>
      </c>
      <c r="J86" s="5" t="s">
        <v>432</v>
      </c>
      <c r="K86" s="6" t="s">
        <v>22</v>
      </c>
      <c r="L86" s="12" t="s">
        <v>433</v>
      </c>
      <c r="M86" s="13" t="s">
        <v>434</v>
      </c>
    </row>
    <row r="87" ht="15.75" customHeight="1" spans="1:13">
      <c r="A87" s="4" t="s">
        <v>435</v>
      </c>
      <c r="B87" s="4" t="s">
        <v>436</v>
      </c>
      <c r="C87" s="5" t="s">
        <v>59</v>
      </c>
      <c r="D87" s="6" t="s">
        <v>28</v>
      </c>
      <c r="E87" s="6" t="s">
        <v>17</v>
      </c>
      <c r="F87" s="7">
        <v>44261</v>
      </c>
      <c r="G87" s="6" t="s">
        <v>47</v>
      </c>
      <c r="H87" s="5" t="s">
        <v>19</v>
      </c>
      <c r="I87" s="5" t="s">
        <v>20</v>
      </c>
      <c r="J87" s="5" t="s">
        <v>437</v>
      </c>
      <c r="K87" s="6" t="s">
        <v>38</v>
      </c>
      <c r="L87" s="12" t="s">
        <v>438</v>
      </c>
      <c r="M87" s="13" t="s">
        <v>439</v>
      </c>
    </row>
    <row r="88" ht="15.75" customHeight="1" spans="1:13">
      <c r="A88" s="4" t="s">
        <v>435</v>
      </c>
      <c r="B88" s="4" t="s">
        <v>440</v>
      </c>
      <c r="C88" s="5" t="s">
        <v>441</v>
      </c>
      <c r="D88" s="6" t="s">
        <v>28</v>
      </c>
      <c r="E88" s="6" t="s">
        <v>17</v>
      </c>
      <c r="F88" s="7">
        <v>44314</v>
      </c>
      <c r="G88" s="6" t="s">
        <v>47</v>
      </c>
      <c r="H88" s="5" t="s">
        <v>19</v>
      </c>
      <c r="I88" s="5" t="s">
        <v>20</v>
      </c>
      <c r="J88" s="5" t="s">
        <v>437</v>
      </c>
      <c r="K88" s="6" t="s">
        <v>38</v>
      </c>
      <c r="L88" s="12" t="s">
        <v>438</v>
      </c>
      <c r="M88" s="13" t="s">
        <v>442</v>
      </c>
    </row>
    <row r="89" ht="15.75" customHeight="1" spans="1:13">
      <c r="A89" s="4" t="s">
        <v>443</v>
      </c>
      <c r="B89" s="4" t="s">
        <v>444</v>
      </c>
      <c r="C89" s="5" t="s">
        <v>445</v>
      </c>
      <c r="D89" s="6" t="s">
        <v>16</v>
      </c>
      <c r="E89" s="6" t="s">
        <v>29</v>
      </c>
      <c r="F89" s="7">
        <v>44379</v>
      </c>
      <c r="G89" s="6" t="s">
        <v>30</v>
      </c>
      <c r="H89" s="5" t="s">
        <v>53</v>
      </c>
      <c r="I89" s="5" t="s">
        <v>54</v>
      </c>
      <c r="J89" s="5" t="s">
        <v>446</v>
      </c>
      <c r="K89" s="6" t="s">
        <v>38</v>
      </c>
      <c r="L89" s="12" t="s">
        <v>447</v>
      </c>
      <c r="M89" s="13" t="s">
        <v>448</v>
      </c>
    </row>
    <row r="90" ht="15.75" customHeight="1" spans="1:13">
      <c r="A90" s="4" t="s">
        <v>449</v>
      </c>
      <c r="B90" s="4" t="s">
        <v>450</v>
      </c>
      <c r="C90" s="5" t="s">
        <v>108</v>
      </c>
      <c r="D90" s="6" t="s">
        <v>28</v>
      </c>
      <c r="E90" s="6" t="s">
        <v>17</v>
      </c>
      <c r="F90" s="7">
        <v>44214</v>
      </c>
      <c r="G90" s="6" t="s">
        <v>30</v>
      </c>
      <c r="H90" s="5" t="s">
        <v>53</v>
      </c>
      <c r="I90" s="5" t="s">
        <v>54</v>
      </c>
      <c r="J90" s="5" t="s">
        <v>451</v>
      </c>
      <c r="K90" s="6" t="s">
        <v>22</v>
      </c>
      <c r="L90" s="12" t="s">
        <v>452</v>
      </c>
      <c r="M90" s="13" t="s">
        <v>453</v>
      </c>
    </row>
    <row r="91" ht="15.75" customHeight="1" spans="1:13">
      <c r="A91" s="4" t="s">
        <v>454</v>
      </c>
      <c r="B91" s="4" t="s">
        <v>455</v>
      </c>
      <c r="C91" s="5" t="s">
        <v>37</v>
      </c>
      <c r="D91" s="6" t="s">
        <v>16</v>
      </c>
      <c r="E91" s="6" t="s">
        <v>17</v>
      </c>
      <c r="F91" s="7">
        <v>44482</v>
      </c>
      <c r="G91" s="6" t="s">
        <v>30</v>
      </c>
      <c r="H91" s="5" t="s">
        <v>456</v>
      </c>
      <c r="I91" s="5" t="s">
        <v>457</v>
      </c>
      <c r="J91" s="5" t="s">
        <v>458</v>
      </c>
      <c r="K91" s="6" t="s">
        <v>22</v>
      </c>
      <c r="L91" s="12" t="s">
        <v>459</v>
      </c>
      <c r="M91" s="13" t="s">
        <v>460</v>
      </c>
    </row>
    <row r="92" ht="15.75" customHeight="1" spans="1:13">
      <c r="A92" s="4" t="s">
        <v>461</v>
      </c>
      <c r="B92" s="4" t="s">
        <v>462</v>
      </c>
      <c r="C92" s="5" t="s">
        <v>463</v>
      </c>
      <c r="D92" s="6" t="s">
        <v>28</v>
      </c>
      <c r="E92" s="6" t="s">
        <v>29</v>
      </c>
      <c r="F92" s="7">
        <v>44448</v>
      </c>
      <c r="G92" s="6" t="s">
        <v>30</v>
      </c>
      <c r="H92" s="5" t="s">
        <v>53</v>
      </c>
      <c r="I92" s="5" t="s">
        <v>54</v>
      </c>
      <c r="J92" s="5" t="s">
        <v>21</v>
      </c>
      <c r="K92" s="6" t="s">
        <v>22</v>
      </c>
      <c r="L92" s="12" t="s">
        <v>464</v>
      </c>
      <c r="M92" s="13" t="s">
        <v>465</v>
      </c>
    </row>
    <row r="93" ht="15.75" customHeight="1" spans="1:13">
      <c r="A93" s="4" t="s">
        <v>466</v>
      </c>
      <c r="B93" s="4" t="s">
        <v>467</v>
      </c>
      <c r="C93" s="5" t="s">
        <v>270</v>
      </c>
      <c r="D93" s="6" t="s">
        <v>16</v>
      </c>
      <c r="E93" s="6" t="s">
        <v>17</v>
      </c>
      <c r="F93" s="7">
        <v>44331</v>
      </c>
      <c r="G93" s="6" t="s">
        <v>30</v>
      </c>
      <c r="H93" s="5" t="s">
        <v>19</v>
      </c>
      <c r="I93" s="5" t="s">
        <v>20</v>
      </c>
      <c r="J93" s="5" t="s">
        <v>376</v>
      </c>
      <c r="K93" s="6" t="s">
        <v>38</v>
      </c>
      <c r="L93" s="12" t="s">
        <v>468</v>
      </c>
      <c r="M93" s="13" t="s">
        <v>469</v>
      </c>
    </row>
    <row r="94" ht="15.75" customHeight="1" spans="1:13">
      <c r="A94" s="4" t="s">
        <v>470</v>
      </c>
      <c r="B94" s="4" t="s">
        <v>471</v>
      </c>
      <c r="C94" s="5" t="s">
        <v>59</v>
      </c>
      <c r="D94" s="6" t="s">
        <v>16</v>
      </c>
      <c r="E94" s="6" t="s">
        <v>29</v>
      </c>
      <c r="F94" s="7">
        <v>44457</v>
      </c>
      <c r="G94" s="6" t="s">
        <v>47</v>
      </c>
      <c r="H94" s="5" t="s">
        <v>19</v>
      </c>
      <c r="I94" s="5" t="s">
        <v>20</v>
      </c>
      <c r="J94" s="5" t="s">
        <v>472</v>
      </c>
      <c r="K94" s="6" t="s">
        <v>38</v>
      </c>
      <c r="L94" s="12" t="s">
        <v>473</v>
      </c>
      <c r="M94" s="13" t="s">
        <v>474</v>
      </c>
    </row>
    <row r="95" ht="15.75" customHeight="1" spans="1:13">
      <c r="A95" s="4" t="str">
        <f>HYPERLINK("https://www.facebook.com/happyludy/","Счастливые люди")</f>
        <v>Счастливые люди</v>
      </c>
      <c r="B95" s="4" t="s">
        <v>475</v>
      </c>
      <c r="C95" s="5" t="s">
        <v>156</v>
      </c>
      <c r="D95" s="6" t="s">
        <v>28</v>
      </c>
      <c r="E95" s="6" t="s">
        <v>17</v>
      </c>
      <c r="F95" s="7">
        <v>44520</v>
      </c>
      <c r="G95" s="6" t="s">
        <v>30</v>
      </c>
      <c r="H95" s="5" t="s">
        <v>19</v>
      </c>
      <c r="I95" s="5" t="s">
        <v>20</v>
      </c>
      <c r="J95" s="5" t="s">
        <v>476</v>
      </c>
      <c r="K95" s="6" t="s">
        <v>63</v>
      </c>
      <c r="L95" s="12" t="s">
        <v>477</v>
      </c>
      <c r="M95" s="13" t="s">
        <v>478</v>
      </c>
    </row>
    <row r="96" ht="15.75" customHeight="1" spans="1:13">
      <c r="A96" s="4" t="s">
        <v>479</v>
      </c>
      <c r="B96" s="4" t="s">
        <v>480</v>
      </c>
      <c r="C96" s="5" t="s">
        <v>27</v>
      </c>
      <c r="D96" s="6" t="s">
        <v>16</v>
      </c>
      <c r="E96" s="6" t="s">
        <v>29</v>
      </c>
      <c r="F96" s="7">
        <v>44422</v>
      </c>
      <c r="G96" s="6" t="s">
        <v>30</v>
      </c>
      <c r="H96" s="5" t="s">
        <v>481</v>
      </c>
      <c r="I96" s="5" t="s">
        <v>482</v>
      </c>
      <c r="J96" s="5" t="s">
        <v>21</v>
      </c>
      <c r="K96" s="6" t="s">
        <v>22</v>
      </c>
      <c r="L96" s="12" t="s">
        <v>483</v>
      </c>
      <c r="M96" s="13" t="s">
        <v>484</v>
      </c>
    </row>
    <row r="97" ht="15.75" customHeight="1" spans="1:13">
      <c r="A97" s="4" t="s">
        <v>479</v>
      </c>
      <c r="B97" s="4" t="s">
        <v>485</v>
      </c>
      <c r="C97" s="5" t="s">
        <v>27</v>
      </c>
      <c r="D97" s="6" t="s">
        <v>28</v>
      </c>
      <c r="E97" s="6" t="s">
        <v>29</v>
      </c>
      <c r="F97" s="7">
        <v>44471</v>
      </c>
      <c r="G97" s="6" t="s">
        <v>30</v>
      </c>
      <c r="H97" s="5" t="s">
        <v>481</v>
      </c>
      <c r="I97" s="5" t="s">
        <v>482</v>
      </c>
      <c r="J97" s="5" t="s">
        <v>21</v>
      </c>
      <c r="K97" s="6" t="s">
        <v>22</v>
      </c>
      <c r="L97" s="12" t="s">
        <v>483</v>
      </c>
      <c r="M97" s="13" t="s">
        <v>486</v>
      </c>
    </row>
    <row r="98" ht="15.75" customHeight="1" spans="1:13">
      <c r="A98" s="4" t="s">
        <v>487</v>
      </c>
      <c r="B98" s="4" t="s">
        <v>488</v>
      </c>
      <c r="C98" s="5" t="s">
        <v>37</v>
      </c>
      <c r="D98" s="6" t="s">
        <v>28</v>
      </c>
      <c r="E98" s="6" t="s">
        <v>29</v>
      </c>
      <c r="F98" s="7">
        <v>44534</v>
      </c>
      <c r="G98" s="6" t="s">
        <v>30</v>
      </c>
      <c r="H98" s="5" t="s">
        <v>489</v>
      </c>
      <c r="I98" s="5" t="s">
        <v>490</v>
      </c>
      <c r="J98" s="5" t="s">
        <v>21</v>
      </c>
      <c r="K98" s="6" t="s">
        <v>38</v>
      </c>
      <c r="L98" s="12" t="s">
        <v>491</v>
      </c>
      <c r="M98" s="13" t="s">
        <v>492</v>
      </c>
    </row>
    <row r="99" ht="15.75" customHeight="1" spans="1:13">
      <c r="A99" s="4" t="s">
        <v>493</v>
      </c>
      <c r="B99" s="4" t="s">
        <v>494</v>
      </c>
      <c r="C99" s="5" t="s">
        <v>495</v>
      </c>
      <c r="D99" s="6" t="s">
        <v>28</v>
      </c>
      <c r="E99" s="6" t="s">
        <v>29</v>
      </c>
      <c r="F99" s="7">
        <v>44512</v>
      </c>
      <c r="G99" s="6" t="s">
        <v>47</v>
      </c>
      <c r="H99" s="5" t="s">
        <v>19</v>
      </c>
      <c r="I99" s="5" t="s">
        <v>20</v>
      </c>
      <c r="J99" s="5" t="s">
        <v>21</v>
      </c>
      <c r="K99" s="6" t="s">
        <v>38</v>
      </c>
      <c r="L99" s="12" t="s">
        <v>496</v>
      </c>
      <c r="M99" s="13" t="s">
        <v>497</v>
      </c>
    </row>
    <row r="100" ht="15.75" customHeight="1" spans="1:13">
      <c r="A100" s="4" t="str">
        <f>HYPERLINK("https://www.facebook.com/tina.karol/?ref=py_c&amp;eid=ARDsyfflHxNxZD-ll5M0ejhwQx0fCr9puZJFWKPG3EnjoOcy1rVEI6LptFQ8fMzIrT_VI0C4cMyHY-lv","ТИНА КАРОЛЬ")</f>
        <v>ТИНА КАРОЛЬ</v>
      </c>
      <c r="B100" s="4" t="s">
        <v>498</v>
      </c>
      <c r="C100" s="5" t="s">
        <v>59</v>
      </c>
      <c r="D100" s="6" t="s">
        <v>28</v>
      </c>
      <c r="E100" s="6" t="s">
        <v>29</v>
      </c>
      <c r="F100" s="7">
        <v>44457</v>
      </c>
      <c r="G100" s="6" t="s">
        <v>30</v>
      </c>
      <c r="H100" s="5" t="s">
        <v>19</v>
      </c>
      <c r="I100" s="5" t="s">
        <v>20</v>
      </c>
      <c r="J100" s="5" t="s">
        <v>21</v>
      </c>
      <c r="K100" s="6" t="s">
        <v>38</v>
      </c>
      <c r="L100" s="12" t="s">
        <v>499</v>
      </c>
      <c r="M100" s="13" t="s">
        <v>500</v>
      </c>
    </row>
    <row r="101" ht="15.75" customHeight="1" spans="1:13">
      <c r="A101" s="4" t="s">
        <v>501</v>
      </c>
      <c r="B101" s="4" t="s">
        <v>502</v>
      </c>
      <c r="C101" s="5" t="s">
        <v>27</v>
      </c>
      <c r="D101" s="6" t="s">
        <v>28</v>
      </c>
      <c r="E101" s="6" t="s">
        <v>17</v>
      </c>
      <c r="F101" s="7">
        <v>44289</v>
      </c>
      <c r="G101" s="6" t="s">
        <v>47</v>
      </c>
      <c r="H101" s="5" t="s">
        <v>19</v>
      </c>
      <c r="I101" s="5" t="s">
        <v>20</v>
      </c>
      <c r="J101" s="5" t="s">
        <v>21</v>
      </c>
      <c r="K101" s="6" t="s">
        <v>63</v>
      </c>
      <c r="L101" s="12" t="s">
        <v>503</v>
      </c>
      <c r="M101" s="13" t="s">
        <v>504</v>
      </c>
    </row>
    <row r="102" ht="15.75" customHeight="1" spans="1:13">
      <c r="A102" s="4" t="s">
        <v>505</v>
      </c>
      <c r="B102" s="4" t="s">
        <v>506</v>
      </c>
      <c r="C102" s="5" t="s">
        <v>156</v>
      </c>
      <c r="D102" s="6" t="s">
        <v>28</v>
      </c>
      <c r="E102" s="6" t="s">
        <v>17</v>
      </c>
      <c r="F102" s="7">
        <v>44359</v>
      </c>
      <c r="G102" s="6" t="s">
        <v>47</v>
      </c>
      <c r="H102" s="5" t="s">
        <v>19</v>
      </c>
      <c r="I102" s="5" t="s">
        <v>20</v>
      </c>
      <c r="J102" s="5" t="s">
        <v>157</v>
      </c>
      <c r="K102" s="6" t="s">
        <v>63</v>
      </c>
      <c r="L102" s="12" t="s">
        <v>507</v>
      </c>
      <c r="M102" s="13" t="s">
        <v>508</v>
      </c>
    </row>
    <row r="103" ht="15.75" customHeight="1" spans="1:13">
      <c r="A103" s="4" t="s">
        <v>509</v>
      </c>
      <c r="B103" s="4" t="s">
        <v>510</v>
      </c>
      <c r="C103" s="5" t="s">
        <v>43</v>
      </c>
      <c r="D103" s="6" t="s">
        <v>28</v>
      </c>
      <c r="E103" s="6" t="s">
        <v>17</v>
      </c>
      <c r="F103" s="7">
        <v>44513</v>
      </c>
      <c r="G103" s="6" t="s">
        <v>30</v>
      </c>
      <c r="H103" s="5" t="s">
        <v>109</v>
      </c>
      <c r="I103" s="5" t="s">
        <v>110</v>
      </c>
      <c r="J103" s="5" t="s">
        <v>215</v>
      </c>
      <c r="K103" s="6" t="s">
        <v>22</v>
      </c>
      <c r="L103" s="12" t="s">
        <v>511</v>
      </c>
      <c r="M103" s="13" t="s">
        <v>512</v>
      </c>
    </row>
    <row r="104" ht="15.75" customHeight="1" spans="1:13">
      <c r="A104" s="4" t="s">
        <v>509</v>
      </c>
      <c r="B104" s="4" t="s">
        <v>513</v>
      </c>
      <c r="C104" s="5" t="s">
        <v>43</v>
      </c>
      <c r="D104" s="6" t="s">
        <v>28</v>
      </c>
      <c r="E104" s="6" t="s">
        <v>29</v>
      </c>
      <c r="F104" s="7">
        <v>44366</v>
      </c>
      <c r="G104" s="6" t="s">
        <v>30</v>
      </c>
      <c r="H104" s="5" t="s">
        <v>109</v>
      </c>
      <c r="I104" s="5" t="s">
        <v>110</v>
      </c>
      <c r="J104" s="5" t="s">
        <v>215</v>
      </c>
      <c r="K104" s="6" t="s">
        <v>22</v>
      </c>
      <c r="L104" s="12" t="s">
        <v>511</v>
      </c>
      <c r="M104" s="13" t="s">
        <v>514</v>
      </c>
    </row>
    <row r="105" ht="15.75" customHeight="1" spans="1:13">
      <c r="A105" s="4" t="s">
        <v>509</v>
      </c>
      <c r="B105" s="4" t="s">
        <v>515</v>
      </c>
      <c r="C105" s="5" t="s">
        <v>15</v>
      </c>
      <c r="D105" s="6" t="s">
        <v>28</v>
      </c>
      <c r="E105" s="6" t="s">
        <v>17</v>
      </c>
      <c r="F105" s="7">
        <v>44250</v>
      </c>
      <c r="G105" s="6" t="s">
        <v>30</v>
      </c>
      <c r="H105" s="5" t="s">
        <v>109</v>
      </c>
      <c r="I105" s="5" t="s">
        <v>110</v>
      </c>
      <c r="J105" s="5" t="s">
        <v>21</v>
      </c>
      <c r="K105" s="6" t="s">
        <v>22</v>
      </c>
      <c r="L105" s="12" t="s">
        <v>511</v>
      </c>
      <c r="M105" s="13" t="s">
        <v>516</v>
      </c>
    </row>
    <row r="106" ht="15.75" customHeight="1" spans="1:13">
      <c r="A106" s="4" t="s">
        <v>517</v>
      </c>
      <c r="B106" s="4" t="s">
        <v>518</v>
      </c>
      <c r="C106" s="5" t="s">
        <v>15</v>
      </c>
      <c r="D106" s="6" t="s">
        <v>28</v>
      </c>
      <c r="E106" s="6" t="s">
        <v>29</v>
      </c>
      <c r="F106" s="7">
        <v>44534</v>
      </c>
      <c r="G106" s="6" t="s">
        <v>30</v>
      </c>
      <c r="H106" s="5" t="s">
        <v>19</v>
      </c>
      <c r="I106" s="5" t="s">
        <v>20</v>
      </c>
      <c r="J106" s="5" t="s">
        <v>472</v>
      </c>
      <c r="K106" s="6" t="s">
        <v>22</v>
      </c>
      <c r="L106" s="12" t="s">
        <v>519</v>
      </c>
      <c r="M106" s="13" t="s">
        <v>520</v>
      </c>
    </row>
    <row r="107" ht="15.75" customHeight="1" spans="1:13">
      <c r="A107" s="4" t="s">
        <v>517</v>
      </c>
      <c r="B107" s="4" t="s">
        <v>521</v>
      </c>
      <c r="C107" s="5" t="s">
        <v>15</v>
      </c>
      <c r="D107" s="6" t="s">
        <v>28</v>
      </c>
      <c r="E107" s="6" t="s">
        <v>17</v>
      </c>
      <c r="F107" s="7">
        <v>44296</v>
      </c>
      <c r="G107" s="6" t="s">
        <v>30</v>
      </c>
      <c r="H107" s="5" t="s">
        <v>19</v>
      </c>
      <c r="I107" s="5" t="s">
        <v>20</v>
      </c>
      <c r="J107" s="5" t="s">
        <v>472</v>
      </c>
      <c r="K107" s="6" t="s">
        <v>22</v>
      </c>
      <c r="L107" s="12" t="s">
        <v>519</v>
      </c>
      <c r="M107" s="13" t="s">
        <v>522</v>
      </c>
    </row>
    <row r="108" ht="15.75" customHeight="1" spans="1:13">
      <c r="A108" s="4" t="s">
        <v>523</v>
      </c>
      <c r="B108" s="4" t="s">
        <v>524</v>
      </c>
      <c r="C108" s="5" t="s">
        <v>108</v>
      </c>
      <c r="D108" s="6" t="s">
        <v>28</v>
      </c>
      <c r="E108" s="6" t="s">
        <v>17</v>
      </c>
      <c r="F108" s="7">
        <v>44300</v>
      </c>
      <c r="G108" s="6" t="s">
        <v>47</v>
      </c>
      <c r="H108" s="5" t="s">
        <v>19</v>
      </c>
      <c r="I108" s="5" t="s">
        <v>20</v>
      </c>
      <c r="J108" s="5" t="s">
        <v>525</v>
      </c>
      <c r="K108" s="6" t="s">
        <v>22</v>
      </c>
      <c r="L108" s="12" t="s">
        <v>526</v>
      </c>
      <c r="M108" s="13" t="s">
        <v>527</v>
      </c>
    </row>
    <row r="109" ht="15.75" customHeight="1" spans="1:13">
      <c r="A109" s="4" t="s">
        <v>528</v>
      </c>
      <c r="B109" s="4" t="s">
        <v>529</v>
      </c>
      <c r="C109" s="5" t="s">
        <v>37</v>
      </c>
      <c r="D109" s="6" t="s">
        <v>28</v>
      </c>
      <c r="E109" s="6" t="s">
        <v>29</v>
      </c>
      <c r="F109" s="7">
        <v>44547</v>
      </c>
      <c r="G109" s="6" t="s">
        <v>30</v>
      </c>
      <c r="H109" s="5" t="s">
        <v>19</v>
      </c>
      <c r="I109" s="5" t="s">
        <v>20</v>
      </c>
      <c r="J109" s="5" t="s">
        <v>21</v>
      </c>
      <c r="K109" s="6" t="s">
        <v>22</v>
      </c>
      <c r="L109" s="12" t="s">
        <v>530</v>
      </c>
      <c r="M109" s="13" t="s">
        <v>531</v>
      </c>
    </row>
    <row r="110" ht="15.75" customHeight="1" spans="1:13">
      <c r="A110" s="4" t="s">
        <v>532</v>
      </c>
      <c r="B110" s="4" t="s">
        <v>533</v>
      </c>
      <c r="C110" s="5" t="s">
        <v>534</v>
      </c>
      <c r="D110" s="6" t="s">
        <v>28</v>
      </c>
      <c r="E110" s="6" t="s">
        <v>29</v>
      </c>
      <c r="F110" s="7">
        <v>44410</v>
      </c>
      <c r="G110" s="6" t="s">
        <v>30</v>
      </c>
      <c r="H110" s="5" t="s">
        <v>19</v>
      </c>
      <c r="I110" s="5" t="s">
        <v>20</v>
      </c>
      <c r="J110" s="5" t="s">
        <v>21</v>
      </c>
      <c r="K110" s="6" t="s">
        <v>63</v>
      </c>
      <c r="L110" s="12" t="s">
        <v>530</v>
      </c>
      <c r="M110" s="13" t="s">
        <v>535</v>
      </c>
    </row>
    <row r="111" ht="15.75" customHeight="1" spans="1:13">
      <c r="A111" s="4" t="s">
        <v>536</v>
      </c>
      <c r="B111" s="4" t="s">
        <v>537</v>
      </c>
      <c r="C111" s="5" t="s">
        <v>538</v>
      </c>
      <c r="D111" s="6" t="s">
        <v>16</v>
      </c>
      <c r="E111" s="6" t="s">
        <v>29</v>
      </c>
      <c r="F111" s="7">
        <v>44480</v>
      </c>
      <c r="G111" s="6" t="s">
        <v>18</v>
      </c>
      <c r="H111" s="5" t="s">
        <v>201</v>
      </c>
      <c r="I111" s="5" t="s">
        <v>202</v>
      </c>
      <c r="J111" s="5" t="s">
        <v>21</v>
      </c>
      <c r="K111" s="6" t="s">
        <v>63</v>
      </c>
      <c r="L111" s="12" t="s">
        <v>539</v>
      </c>
      <c r="M111" s="13" t="s">
        <v>540</v>
      </c>
    </row>
    <row r="112" ht="15.75" customHeight="1" spans="1:13">
      <c r="A112" s="4" t="s">
        <v>541</v>
      </c>
      <c r="B112" s="4" t="s">
        <v>542</v>
      </c>
      <c r="C112" s="5" t="s">
        <v>543</v>
      </c>
      <c r="D112" s="6" t="s">
        <v>28</v>
      </c>
      <c r="E112" s="6" t="s">
        <v>17</v>
      </c>
      <c r="F112" s="7">
        <v>44530</v>
      </c>
      <c r="G112" s="6" t="s">
        <v>47</v>
      </c>
      <c r="H112" s="5" t="s">
        <v>19</v>
      </c>
      <c r="I112" s="5" t="s">
        <v>20</v>
      </c>
      <c r="J112" s="5" t="s">
        <v>87</v>
      </c>
      <c r="K112" s="6" t="s">
        <v>38</v>
      </c>
      <c r="L112" s="12" t="s">
        <v>544</v>
      </c>
      <c r="M112" s="13" t="s">
        <v>545</v>
      </c>
    </row>
    <row r="113" ht="15.75" customHeight="1" spans="1:13">
      <c r="A113" s="4" t="s">
        <v>546</v>
      </c>
      <c r="B113" s="4" t="s">
        <v>547</v>
      </c>
      <c r="C113" s="5" t="s">
        <v>548</v>
      </c>
      <c r="D113" s="6" t="s">
        <v>28</v>
      </c>
      <c r="E113" s="6" t="s">
        <v>17</v>
      </c>
      <c r="F113" s="7">
        <v>44220</v>
      </c>
      <c r="G113" s="6" t="s">
        <v>47</v>
      </c>
      <c r="H113" s="5" t="s">
        <v>549</v>
      </c>
      <c r="I113" s="5" t="s">
        <v>550</v>
      </c>
      <c r="J113" s="5" t="s">
        <v>551</v>
      </c>
      <c r="K113" s="6" t="s">
        <v>22</v>
      </c>
      <c r="L113" s="12" t="s">
        <v>552</v>
      </c>
      <c r="M113" s="13" t="s">
        <v>553</v>
      </c>
    </row>
    <row r="114" ht="15.75" customHeight="1" spans="1:13">
      <c r="A114" s="4" t="s">
        <v>554</v>
      </c>
      <c r="B114" s="4" t="s">
        <v>555</v>
      </c>
      <c r="C114" s="5" t="s">
        <v>59</v>
      </c>
      <c r="D114" s="6" t="s">
        <v>16</v>
      </c>
      <c r="E114" s="6" t="s">
        <v>29</v>
      </c>
      <c r="F114" s="7">
        <v>44292</v>
      </c>
      <c r="G114" s="6" t="s">
        <v>47</v>
      </c>
      <c r="H114" s="5" t="s">
        <v>19</v>
      </c>
      <c r="I114" s="5" t="s">
        <v>20</v>
      </c>
      <c r="J114" s="5" t="s">
        <v>556</v>
      </c>
      <c r="K114" s="6" t="s">
        <v>22</v>
      </c>
      <c r="L114" s="12" t="s">
        <v>557</v>
      </c>
      <c r="M114" s="13" t="s">
        <v>558</v>
      </c>
    </row>
    <row r="115" ht="15.75" customHeight="1" spans="1:13">
      <c r="A115" s="4" t="s">
        <v>559</v>
      </c>
      <c r="B115" s="4" t="s">
        <v>560</v>
      </c>
      <c r="C115" s="5" t="s">
        <v>27</v>
      </c>
      <c r="D115" s="6" t="s">
        <v>16</v>
      </c>
      <c r="E115" s="6" t="s">
        <v>29</v>
      </c>
      <c r="F115" s="7">
        <v>44458</v>
      </c>
      <c r="G115" s="6" t="s">
        <v>30</v>
      </c>
      <c r="H115" s="5" t="s">
        <v>142</v>
      </c>
      <c r="I115" s="5" t="s">
        <v>143</v>
      </c>
      <c r="J115" s="5" t="s">
        <v>21</v>
      </c>
      <c r="K115" s="6" t="s">
        <v>22</v>
      </c>
      <c r="L115" s="12" t="s">
        <v>561</v>
      </c>
      <c r="M115" s="13" t="s">
        <v>562</v>
      </c>
    </row>
    <row r="116" ht="15.75" customHeight="1" spans="1:13">
      <c r="A116" s="4" t="s">
        <v>563</v>
      </c>
      <c r="B116" s="4" t="s">
        <v>564</v>
      </c>
      <c r="C116" s="5" t="s">
        <v>71</v>
      </c>
      <c r="D116" s="6" t="s">
        <v>28</v>
      </c>
      <c r="E116" s="6" t="s">
        <v>29</v>
      </c>
      <c r="F116" s="7">
        <v>44527</v>
      </c>
      <c r="G116" s="6" t="s">
        <v>30</v>
      </c>
      <c r="H116" s="5" t="s">
        <v>565</v>
      </c>
      <c r="I116" s="5" t="s">
        <v>566</v>
      </c>
      <c r="J116" s="5" t="s">
        <v>567</v>
      </c>
      <c r="K116" s="6" t="s">
        <v>22</v>
      </c>
      <c r="L116" s="12"/>
      <c r="M116" s="13" t="s">
        <v>568</v>
      </c>
    </row>
    <row r="117" ht="15.75" customHeight="1" spans="1:13">
      <c r="A117" s="4" t="s">
        <v>569</v>
      </c>
      <c r="B117" s="4" t="s">
        <v>570</v>
      </c>
      <c r="C117" s="5" t="s">
        <v>27</v>
      </c>
      <c r="D117" s="6" t="s">
        <v>16</v>
      </c>
      <c r="E117" s="6" t="s">
        <v>17</v>
      </c>
      <c r="F117" s="7">
        <v>44436</v>
      </c>
      <c r="G117" s="6" t="s">
        <v>30</v>
      </c>
      <c r="H117" s="5" t="s">
        <v>571</v>
      </c>
      <c r="I117" s="5" t="s">
        <v>572</v>
      </c>
      <c r="J117" s="5" t="s">
        <v>573</v>
      </c>
      <c r="K117" s="6" t="s">
        <v>22</v>
      </c>
      <c r="L117" s="12" t="s">
        <v>574</v>
      </c>
      <c r="M117" s="13" t="s">
        <v>575</v>
      </c>
    </row>
    <row r="118" ht="15.75" customHeight="1" spans="1:13">
      <c r="A118" s="4" t="str">
        <f>HYPERLINK("https://www.facebook.com/efirifirn/","Эфир и фирн")</f>
        <v>Эфир и фирн</v>
      </c>
      <c r="B118" s="4" t="s">
        <v>576</v>
      </c>
      <c r="C118" s="5"/>
      <c r="D118" s="8" t="s">
        <v>28</v>
      </c>
      <c r="E118" s="6" t="s">
        <v>17</v>
      </c>
      <c r="F118" s="7">
        <v>44165</v>
      </c>
      <c r="G118" s="6" t="s">
        <v>30</v>
      </c>
      <c r="H118" s="5" t="s">
        <v>289</v>
      </c>
      <c r="I118" s="5" t="s">
        <v>290</v>
      </c>
      <c r="J118" s="5"/>
      <c r="K118" s="6" t="s">
        <v>22</v>
      </c>
      <c r="L118" s="12" t="s">
        <v>577</v>
      </c>
      <c r="M118" s="13" t="s">
        <v>578</v>
      </c>
    </row>
    <row r="119" ht="15.75" customHeight="1" spans="1:13">
      <c r="A119" s="4" t="s">
        <v>579</v>
      </c>
      <c r="B119" s="4" t="s">
        <v>580</v>
      </c>
      <c r="C119" s="5" t="s">
        <v>71</v>
      </c>
      <c r="D119" s="6" t="s">
        <v>16</v>
      </c>
      <c r="E119" s="6" t="s">
        <v>17</v>
      </c>
      <c r="F119" s="7">
        <v>44296</v>
      </c>
      <c r="G119" s="6" t="s">
        <v>30</v>
      </c>
      <c r="H119" s="5" t="s">
        <v>201</v>
      </c>
      <c r="I119" s="5" t="s">
        <v>202</v>
      </c>
      <c r="J119" s="5" t="s">
        <v>247</v>
      </c>
      <c r="K119" s="6" t="s">
        <v>22</v>
      </c>
      <c r="L119" s="12" t="s">
        <v>581</v>
      </c>
      <c r="M119" s="13" t="s">
        <v>582</v>
      </c>
    </row>
    <row r="120" ht="15.75" customHeight="1" spans="1:13">
      <c r="A120" s="4" t="str">
        <f>HYPERLINK("https://www.facebook.com/uriy.bondarchuk","Юрій Бондарчук \ Yuriy Bondarchuk")</f>
        <v>Юрій Бондарчук \ Yuriy Bondarchuk</v>
      </c>
      <c r="B120" s="4" t="s">
        <v>583</v>
      </c>
      <c r="C120" s="5" t="s">
        <v>191</v>
      </c>
      <c r="D120" s="6" t="s">
        <v>28</v>
      </c>
      <c r="E120" s="6" t="s">
        <v>17</v>
      </c>
      <c r="F120" s="7">
        <v>44309</v>
      </c>
      <c r="G120" s="6" t="s">
        <v>47</v>
      </c>
      <c r="H120" s="5" t="s">
        <v>584</v>
      </c>
      <c r="I120" s="5" t="s">
        <v>585</v>
      </c>
      <c r="J120" s="5" t="s">
        <v>21</v>
      </c>
      <c r="K120" s="6" t="s">
        <v>22</v>
      </c>
      <c r="L120" s="12" t="s">
        <v>586</v>
      </c>
      <c r="M120" s="13" t="s">
        <v>587</v>
      </c>
    </row>
    <row r="121" ht="15.75" customHeight="1" spans="1:13">
      <c r="A121" s="4" t="str">
        <f>HYPERLINK("https://www.facebook.com/nuclear.grave.044/","Ядерна Могила")</f>
        <v>Ядерна Могила</v>
      </c>
      <c r="B121" s="4" t="s">
        <v>588</v>
      </c>
      <c r="C121" s="5" t="s">
        <v>71</v>
      </c>
      <c r="D121" s="6" t="s">
        <v>28</v>
      </c>
      <c r="E121" s="6" t="s">
        <v>17</v>
      </c>
      <c r="F121" s="7">
        <v>44467</v>
      </c>
      <c r="G121" s="6" t="s">
        <v>47</v>
      </c>
      <c r="H121" s="5" t="s">
        <v>19</v>
      </c>
      <c r="I121" s="5" t="s">
        <v>20</v>
      </c>
      <c r="J121" s="5" t="s">
        <v>589</v>
      </c>
      <c r="K121" s="6" t="s">
        <v>22</v>
      </c>
      <c r="L121" s="12" t="s">
        <v>590</v>
      </c>
      <c r="M121" s="13" t="s">
        <v>591</v>
      </c>
    </row>
    <row r="122" ht="15.75" customHeight="1" spans="1:13">
      <c r="A122" s="4" t="s">
        <v>592</v>
      </c>
      <c r="B122" s="4" t="s">
        <v>593</v>
      </c>
      <c r="C122" s="5" t="s">
        <v>43</v>
      </c>
      <c r="D122" s="6" t="s">
        <v>28</v>
      </c>
      <c r="E122" s="6" t="s">
        <v>29</v>
      </c>
      <c r="F122" s="7">
        <v>44513</v>
      </c>
      <c r="G122" s="6" t="s">
        <v>30</v>
      </c>
      <c r="H122" s="5" t="s">
        <v>53</v>
      </c>
      <c r="I122" s="5" t="s">
        <v>54</v>
      </c>
      <c r="J122" s="5" t="s">
        <v>21</v>
      </c>
      <c r="K122" s="6" t="s">
        <v>22</v>
      </c>
      <c r="L122" s="12" t="s">
        <v>594</v>
      </c>
      <c r="M122" s="13" t="s">
        <v>595</v>
      </c>
    </row>
    <row r="123" ht="15.75" customHeight="1" spans="1:13">
      <c r="A123" s="4" t="s">
        <v>596</v>
      </c>
      <c r="B123" s="4" t="s">
        <v>597</v>
      </c>
      <c r="C123" s="5" t="s">
        <v>366</v>
      </c>
      <c r="D123" s="6" t="s">
        <v>16</v>
      </c>
      <c r="E123" s="6" t="s">
        <v>29</v>
      </c>
      <c r="F123" s="7">
        <v>44513</v>
      </c>
      <c r="G123" s="6" t="s">
        <v>30</v>
      </c>
      <c r="H123" s="5" t="s">
        <v>19</v>
      </c>
      <c r="I123" s="5" t="s">
        <v>20</v>
      </c>
      <c r="J123" s="5" t="s">
        <v>598</v>
      </c>
      <c r="K123" s="6" t="s">
        <v>38</v>
      </c>
      <c r="L123" s="12" t="s">
        <v>599</v>
      </c>
      <c r="M123" s="13" t="s">
        <v>600</v>
      </c>
    </row>
    <row r="124" ht="15.75" customHeight="1" spans="1:13">
      <c r="A124" s="4" t="s">
        <v>601</v>
      </c>
      <c r="B124" s="4" t="s">
        <v>602</v>
      </c>
      <c r="C124" s="5" t="s">
        <v>75</v>
      </c>
      <c r="D124" s="6" t="s">
        <v>28</v>
      </c>
      <c r="E124" s="6" t="s">
        <v>17</v>
      </c>
      <c r="F124" s="7">
        <v>44202</v>
      </c>
      <c r="G124" s="6" t="s">
        <v>18</v>
      </c>
      <c r="H124" s="5" t="s">
        <v>53</v>
      </c>
      <c r="I124" s="5" t="s">
        <v>54</v>
      </c>
      <c r="J124" s="5" t="s">
        <v>21</v>
      </c>
      <c r="K124" s="6" t="s">
        <v>22</v>
      </c>
      <c r="L124" s="12" t="s">
        <v>603</v>
      </c>
      <c r="M124" s="13" t="s">
        <v>604</v>
      </c>
    </row>
    <row r="125" ht="15.75" customHeight="1" spans="1:13">
      <c r="A125" s="4" t="s">
        <v>605</v>
      </c>
      <c r="B125" s="4" t="s">
        <v>606</v>
      </c>
      <c r="C125" s="5" t="s">
        <v>607</v>
      </c>
      <c r="D125" s="6" t="s">
        <v>16</v>
      </c>
      <c r="E125" s="6" t="s">
        <v>29</v>
      </c>
      <c r="F125" s="7">
        <v>44479</v>
      </c>
      <c r="G125" s="6" t="s">
        <v>30</v>
      </c>
      <c r="H125" s="5" t="s">
        <v>19</v>
      </c>
      <c r="I125" s="5" t="s">
        <v>20</v>
      </c>
      <c r="J125" s="5" t="s">
        <v>230</v>
      </c>
      <c r="K125" s="6" t="s">
        <v>22</v>
      </c>
      <c r="L125" s="12" t="s">
        <v>608</v>
      </c>
      <c r="M125" s="13" t="s">
        <v>609</v>
      </c>
    </row>
    <row r="126" ht="15.75" customHeight="1" spans="1:13">
      <c r="A126" s="4" t="s">
        <v>610</v>
      </c>
      <c r="B126" s="4" t="s">
        <v>611</v>
      </c>
      <c r="C126" s="5" t="s">
        <v>37</v>
      </c>
      <c r="D126" s="6" t="s">
        <v>28</v>
      </c>
      <c r="E126" s="6" t="s">
        <v>17</v>
      </c>
      <c r="F126" s="7">
        <v>44295</v>
      </c>
      <c r="G126" s="6" t="s">
        <v>87</v>
      </c>
      <c r="H126" s="5" t="s">
        <v>149</v>
      </c>
      <c r="I126" s="5" t="s">
        <v>150</v>
      </c>
      <c r="J126" s="5" t="s">
        <v>21</v>
      </c>
      <c r="K126" s="6" t="s">
        <v>22</v>
      </c>
      <c r="L126" s="12" t="s">
        <v>612</v>
      </c>
      <c r="M126" s="13" t="s">
        <v>613</v>
      </c>
    </row>
    <row r="127" ht="15.75" customHeight="1" spans="1:13">
      <c r="A127" s="4" t="s">
        <v>614</v>
      </c>
      <c r="B127" s="4" t="s">
        <v>615</v>
      </c>
      <c r="C127" s="5" t="s">
        <v>495</v>
      </c>
      <c r="D127" s="6" t="s">
        <v>16</v>
      </c>
      <c r="E127" s="6" t="s">
        <v>17</v>
      </c>
      <c r="F127" s="7">
        <v>44263</v>
      </c>
      <c r="G127" s="6" t="s">
        <v>87</v>
      </c>
      <c r="H127" s="5" t="s">
        <v>19</v>
      </c>
      <c r="I127" s="5" t="s">
        <v>20</v>
      </c>
      <c r="J127" s="5" t="s">
        <v>21</v>
      </c>
      <c r="K127" s="6" t="s">
        <v>22</v>
      </c>
      <c r="L127" s="12" t="s">
        <v>616</v>
      </c>
      <c r="M127" s="13" t="s">
        <v>617</v>
      </c>
    </row>
    <row r="128" ht="15.75" customHeight="1" spans="1:13">
      <c r="A128" s="4" t="str">
        <f t="shared" ref="A128:A129" si="0">HYPERLINK("https://www.facebook.com/alicechangemusic/","Alice Change")</f>
        <v>Alice Change</v>
      </c>
      <c r="B128" s="4" t="s">
        <v>618</v>
      </c>
      <c r="C128" s="5" t="s">
        <v>59</v>
      </c>
      <c r="D128" s="6" t="s">
        <v>16</v>
      </c>
      <c r="E128" s="6" t="s">
        <v>17</v>
      </c>
      <c r="F128" s="7">
        <v>44478</v>
      </c>
      <c r="G128" s="6" t="s">
        <v>18</v>
      </c>
      <c r="H128" s="5" t="s">
        <v>619</v>
      </c>
      <c r="I128" s="5" t="s">
        <v>620</v>
      </c>
      <c r="J128" s="5" t="s">
        <v>472</v>
      </c>
      <c r="K128" s="6" t="s">
        <v>38</v>
      </c>
      <c r="L128" s="12" t="s">
        <v>621</v>
      </c>
      <c r="M128" s="13" t="s">
        <v>622</v>
      </c>
    </row>
    <row r="129" ht="15.75" customHeight="1" spans="1:13">
      <c r="A129" s="4" t="str">
        <f t="shared" si="0"/>
        <v>Alice Change</v>
      </c>
      <c r="B129" s="4" t="s">
        <v>623</v>
      </c>
      <c r="C129" s="5" t="s">
        <v>59</v>
      </c>
      <c r="D129" s="8" t="s">
        <v>28</v>
      </c>
      <c r="E129" s="8" t="s">
        <v>17</v>
      </c>
      <c r="F129" s="7">
        <v>44492</v>
      </c>
      <c r="G129" s="6" t="s">
        <v>18</v>
      </c>
      <c r="H129" s="5" t="s">
        <v>619</v>
      </c>
      <c r="I129" s="5" t="s">
        <v>620</v>
      </c>
      <c r="J129" s="5" t="s">
        <v>472</v>
      </c>
      <c r="K129" s="6" t="s">
        <v>38</v>
      </c>
      <c r="L129" s="12" t="s">
        <v>621</v>
      </c>
      <c r="M129" s="13" t="s">
        <v>624</v>
      </c>
    </row>
    <row r="130" ht="15.75" customHeight="1" spans="1:13">
      <c r="A130" s="4" t="s">
        <v>625</v>
      </c>
      <c r="B130" s="4" t="s">
        <v>626</v>
      </c>
      <c r="C130" s="5" t="s">
        <v>607</v>
      </c>
      <c r="D130" s="6" t="s">
        <v>28</v>
      </c>
      <c r="E130" s="6" t="s">
        <v>17</v>
      </c>
      <c r="F130" s="7">
        <v>44450</v>
      </c>
      <c r="G130" s="6" t="s">
        <v>18</v>
      </c>
      <c r="H130" s="5" t="s">
        <v>19</v>
      </c>
      <c r="I130" s="5" t="s">
        <v>20</v>
      </c>
      <c r="J130" s="5" t="s">
        <v>627</v>
      </c>
      <c r="K130" s="6" t="s">
        <v>38</v>
      </c>
      <c r="L130" s="12" t="s">
        <v>628</v>
      </c>
      <c r="M130" s="13" t="s">
        <v>629</v>
      </c>
    </row>
    <row r="131" ht="15.75" customHeight="1" spans="1:13">
      <c r="A131" s="4" t="s">
        <v>630</v>
      </c>
      <c r="B131" s="4" t="s">
        <v>631</v>
      </c>
      <c r="C131" s="5" t="s">
        <v>632</v>
      </c>
      <c r="D131" s="8" t="s">
        <v>28</v>
      </c>
      <c r="E131" s="8" t="s">
        <v>17</v>
      </c>
      <c r="F131" s="7">
        <v>44485</v>
      </c>
      <c r="G131" s="6" t="s">
        <v>18</v>
      </c>
      <c r="H131" s="5" t="s">
        <v>19</v>
      </c>
      <c r="I131" s="5" t="s">
        <v>20</v>
      </c>
      <c r="J131" s="5" t="s">
        <v>21</v>
      </c>
      <c r="K131" s="6" t="s">
        <v>38</v>
      </c>
      <c r="L131" s="12" t="s">
        <v>633</v>
      </c>
      <c r="M131" s="13" t="s">
        <v>634</v>
      </c>
    </row>
    <row r="132" ht="15.75" customHeight="1" spans="1:13">
      <c r="A132" s="4" t="s">
        <v>635</v>
      </c>
      <c r="B132" s="4" t="s">
        <v>635</v>
      </c>
      <c r="C132" s="5" t="s">
        <v>15</v>
      </c>
      <c r="D132" s="6" t="s">
        <v>16</v>
      </c>
      <c r="E132" s="6" t="s">
        <v>29</v>
      </c>
      <c r="F132" s="7">
        <v>44457</v>
      </c>
      <c r="G132" s="6" t="s">
        <v>18</v>
      </c>
      <c r="H132" s="5" t="s">
        <v>19</v>
      </c>
      <c r="I132" s="5" t="s">
        <v>20</v>
      </c>
      <c r="J132" s="5" t="s">
        <v>21</v>
      </c>
      <c r="K132" s="6" t="s">
        <v>22</v>
      </c>
      <c r="L132" s="12" t="s">
        <v>636</v>
      </c>
      <c r="M132" s="13" t="s">
        <v>637</v>
      </c>
    </row>
    <row r="133" ht="15.75" customHeight="1" spans="1:13">
      <c r="A133" s="4" t="s">
        <v>638</v>
      </c>
      <c r="B133" s="4" t="s">
        <v>639</v>
      </c>
      <c r="C133" s="5" t="s">
        <v>27</v>
      </c>
      <c r="D133" s="6" t="s">
        <v>16</v>
      </c>
      <c r="E133" s="6" t="s">
        <v>17</v>
      </c>
      <c r="F133" s="7">
        <v>44258</v>
      </c>
      <c r="G133" s="6" t="s">
        <v>87</v>
      </c>
      <c r="H133" s="5" t="s">
        <v>149</v>
      </c>
      <c r="I133" s="5" t="s">
        <v>150</v>
      </c>
      <c r="J133" s="5" t="s">
        <v>21</v>
      </c>
      <c r="K133" s="6" t="s">
        <v>22</v>
      </c>
      <c r="L133" s="12" t="s">
        <v>640</v>
      </c>
      <c r="M133" s="13" t="s">
        <v>641</v>
      </c>
    </row>
    <row r="134" ht="15.75" customHeight="1" spans="1:13">
      <c r="A134" s="4" t="s">
        <v>642</v>
      </c>
      <c r="B134" s="4" t="s">
        <v>643</v>
      </c>
      <c r="C134" s="5" t="s">
        <v>27</v>
      </c>
      <c r="D134" s="6" t="s">
        <v>28</v>
      </c>
      <c r="E134" s="6" t="s">
        <v>29</v>
      </c>
      <c r="F134" s="7">
        <v>44348</v>
      </c>
      <c r="G134" s="6" t="s">
        <v>87</v>
      </c>
      <c r="H134" s="5" t="s">
        <v>19</v>
      </c>
      <c r="I134" s="5" t="s">
        <v>20</v>
      </c>
      <c r="J134" s="5" t="s">
        <v>21</v>
      </c>
      <c r="K134" s="6" t="s">
        <v>22</v>
      </c>
      <c r="L134" s="12" t="s">
        <v>644</v>
      </c>
      <c r="M134" s="13" t="s">
        <v>645</v>
      </c>
    </row>
    <row r="135" ht="15.75" customHeight="1" spans="1:13">
      <c r="A135" s="4" t="s">
        <v>646</v>
      </c>
      <c r="B135" s="4" t="s">
        <v>647</v>
      </c>
      <c r="C135" s="5" t="s">
        <v>37</v>
      </c>
      <c r="D135" s="6" t="s">
        <v>28</v>
      </c>
      <c r="E135" s="6" t="s">
        <v>29</v>
      </c>
      <c r="F135" s="7">
        <v>44288</v>
      </c>
      <c r="G135" s="6" t="s">
        <v>87</v>
      </c>
      <c r="H135" s="5" t="s">
        <v>19</v>
      </c>
      <c r="I135" s="5" t="s">
        <v>20</v>
      </c>
      <c r="J135" s="5" t="s">
        <v>21</v>
      </c>
      <c r="K135" s="6" t="s">
        <v>22</v>
      </c>
      <c r="L135" s="12"/>
      <c r="M135" s="13" t="s">
        <v>648</v>
      </c>
    </row>
    <row r="136" ht="15.75" customHeight="1" spans="1:13">
      <c r="A136" s="4" t="s">
        <v>649</v>
      </c>
      <c r="B136" s="4" t="s">
        <v>650</v>
      </c>
      <c r="C136" s="5" t="s">
        <v>651</v>
      </c>
      <c r="D136" s="6" t="s">
        <v>28</v>
      </c>
      <c r="E136" s="6" t="s">
        <v>29</v>
      </c>
      <c r="F136" s="7">
        <v>44237</v>
      </c>
      <c r="G136" s="6" t="s">
        <v>87</v>
      </c>
      <c r="H136" s="5" t="s">
        <v>19</v>
      </c>
      <c r="I136" s="5" t="s">
        <v>20</v>
      </c>
      <c r="J136" s="5" t="s">
        <v>21</v>
      </c>
      <c r="K136" s="6" t="s">
        <v>22</v>
      </c>
      <c r="L136" s="12" t="s">
        <v>652</v>
      </c>
      <c r="M136" s="13" t="s">
        <v>653</v>
      </c>
    </row>
    <row r="137" ht="15.75" customHeight="1" spans="1:13">
      <c r="A137" s="4" t="s">
        <v>649</v>
      </c>
      <c r="B137" s="4" t="s">
        <v>654</v>
      </c>
      <c r="C137" s="5" t="s">
        <v>37</v>
      </c>
      <c r="D137" s="6" t="s">
        <v>28</v>
      </c>
      <c r="E137" s="6" t="s">
        <v>29</v>
      </c>
      <c r="F137" s="7">
        <v>44323</v>
      </c>
      <c r="G137" s="6" t="s">
        <v>87</v>
      </c>
      <c r="H137" s="5" t="s">
        <v>19</v>
      </c>
      <c r="I137" s="5" t="s">
        <v>20</v>
      </c>
      <c r="J137" s="5" t="s">
        <v>21</v>
      </c>
      <c r="K137" s="6" t="s">
        <v>22</v>
      </c>
      <c r="L137" s="12" t="s">
        <v>652</v>
      </c>
      <c r="M137" s="13" t="s">
        <v>655</v>
      </c>
    </row>
    <row r="138" ht="15.75" customHeight="1" spans="1:13">
      <c r="A138" s="4" t="s">
        <v>649</v>
      </c>
      <c r="B138" s="4" t="s">
        <v>656</v>
      </c>
      <c r="C138" s="5" t="s">
        <v>15</v>
      </c>
      <c r="D138" s="6" t="s">
        <v>28</v>
      </c>
      <c r="E138" s="6" t="s">
        <v>17</v>
      </c>
      <c r="F138" s="7">
        <v>44559</v>
      </c>
      <c r="G138" s="6" t="s">
        <v>87</v>
      </c>
      <c r="H138" s="5" t="s">
        <v>19</v>
      </c>
      <c r="I138" s="5" t="s">
        <v>20</v>
      </c>
      <c r="J138" s="5" t="s">
        <v>21</v>
      </c>
      <c r="K138" s="6" t="s">
        <v>22</v>
      </c>
      <c r="L138" s="12" t="s">
        <v>652</v>
      </c>
      <c r="M138" s="13" t="s">
        <v>657</v>
      </c>
    </row>
    <row r="139" ht="15.75" customHeight="1" spans="1:13">
      <c r="A139" s="4" t="s">
        <v>649</v>
      </c>
      <c r="B139" s="4" t="s">
        <v>658</v>
      </c>
      <c r="C139" s="5" t="s">
        <v>366</v>
      </c>
      <c r="D139" s="6" t="s">
        <v>28</v>
      </c>
      <c r="E139" s="6" t="s">
        <v>17</v>
      </c>
      <c r="F139" s="7">
        <v>44341</v>
      </c>
      <c r="G139" s="6" t="s">
        <v>87</v>
      </c>
      <c r="H139" s="5" t="s">
        <v>19</v>
      </c>
      <c r="I139" s="5" t="s">
        <v>20</v>
      </c>
      <c r="J139" s="5" t="s">
        <v>21</v>
      </c>
      <c r="K139" s="6" t="s">
        <v>22</v>
      </c>
      <c r="L139" s="12" t="s">
        <v>652</v>
      </c>
      <c r="M139" s="13" t="s">
        <v>659</v>
      </c>
    </row>
    <row r="140" ht="15.75" customHeight="1" spans="1:13">
      <c r="A140" s="4" t="s">
        <v>649</v>
      </c>
      <c r="B140" s="4" t="s">
        <v>660</v>
      </c>
      <c r="C140" s="5" t="s">
        <v>15</v>
      </c>
      <c r="D140" s="6" t="s">
        <v>28</v>
      </c>
      <c r="E140" s="6" t="s">
        <v>17</v>
      </c>
      <c r="F140" s="7">
        <v>44211</v>
      </c>
      <c r="G140" s="6" t="s">
        <v>87</v>
      </c>
      <c r="H140" s="5" t="s">
        <v>19</v>
      </c>
      <c r="I140" s="5" t="s">
        <v>20</v>
      </c>
      <c r="J140" s="5" t="s">
        <v>21</v>
      </c>
      <c r="K140" s="6" t="s">
        <v>22</v>
      </c>
      <c r="L140" s="12" t="s">
        <v>652</v>
      </c>
      <c r="M140" s="13" t="s">
        <v>661</v>
      </c>
    </row>
    <row r="141" ht="15.75" customHeight="1" spans="1:13">
      <c r="A141" s="4" t="s">
        <v>649</v>
      </c>
      <c r="B141" s="4" t="s">
        <v>662</v>
      </c>
      <c r="C141" s="5" t="s">
        <v>15</v>
      </c>
      <c r="D141" s="6" t="s">
        <v>28</v>
      </c>
      <c r="E141" s="6" t="s">
        <v>17</v>
      </c>
      <c r="F141" s="7">
        <v>44429</v>
      </c>
      <c r="G141" s="6" t="s">
        <v>87</v>
      </c>
      <c r="H141" s="5" t="s">
        <v>19</v>
      </c>
      <c r="I141" s="5" t="s">
        <v>20</v>
      </c>
      <c r="J141" s="5" t="s">
        <v>21</v>
      </c>
      <c r="K141" s="6" t="s">
        <v>22</v>
      </c>
      <c r="L141" s="12" t="s">
        <v>652</v>
      </c>
      <c r="M141" s="13" t="s">
        <v>663</v>
      </c>
    </row>
    <row r="142" ht="15.75" customHeight="1" spans="1:13">
      <c r="A142" s="4" t="s">
        <v>664</v>
      </c>
      <c r="B142" s="4" t="s">
        <v>665</v>
      </c>
      <c r="C142" s="5" t="s">
        <v>59</v>
      </c>
      <c r="D142" s="6" t="s">
        <v>16</v>
      </c>
      <c r="E142" s="6" t="s">
        <v>29</v>
      </c>
      <c r="F142" s="7">
        <v>44534</v>
      </c>
      <c r="G142" s="6" t="s">
        <v>30</v>
      </c>
      <c r="H142" s="5" t="s">
        <v>19</v>
      </c>
      <c r="I142" s="5" t="s">
        <v>20</v>
      </c>
      <c r="J142" s="5" t="s">
        <v>666</v>
      </c>
      <c r="K142" s="6" t="s">
        <v>38</v>
      </c>
      <c r="L142" s="12" t="s">
        <v>667</v>
      </c>
      <c r="M142" s="13" t="s">
        <v>668</v>
      </c>
    </row>
    <row r="143" ht="15.75" customHeight="1" spans="1:13">
      <c r="A143" s="4" t="s">
        <v>669</v>
      </c>
      <c r="B143" s="4" t="s">
        <v>670</v>
      </c>
      <c r="C143" s="5" t="s">
        <v>495</v>
      </c>
      <c r="D143" s="6" t="s">
        <v>28</v>
      </c>
      <c r="E143" s="6" t="s">
        <v>29</v>
      </c>
      <c r="F143" s="7">
        <v>44414</v>
      </c>
      <c r="G143" s="6"/>
      <c r="H143" s="5" t="s">
        <v>19</v>
      </c>
      <c r="I143" s="5" t="s">
        <v>20</v>
      </c>
      <c r="J143" s="5" t="s">
        <v>671</v>
      </c>
      <c r="K143" s="6" t="s">
        <v>22</v>
      </c>
      <c r="L143" s="12" t="s">
        <v>672</v>
      </c>
      <c r="M143" s="13" t="s">
        <v>673</v>
      </c>
    </row>
    <row r="144" ht="15.75" customHeight="1" spans="1:13">
      <c r="A144" s="4" t="s">
        <v>674</v>
      </c>
      <c r="B144" s="4" t="s">
        <v>675</v>
      </c>
      <c r="C144" s="5" t="s">
        <v>676</v>
      </c>
      <c r="D144" s="6" t="s">
        <v>16</v>
      </c>
      <c r="E144" s="6" t="s">
        <v>29</v>
      </c>
      <c r="F144" s="7">
        <v>44250</v>
      </c>
      <c r="G144" s="6" t="s">
        <v>47</v>
      </c>
      <c r="H144" s="5" t="s">
        <v>19</v>
      </c>
      <c r="I144" s="5" t="s">
        <v>20</v>
      </c>
      <c r="J144" s="5" t="s">
        <v>21</v>
      </c>
      <c r="K144" s="6" t="s">
        <v>22</v>
      </c>
      <c r="L144" s="12" t="s">
        <v>677</v>
      </c>
      <c r="M144" s="13" t="s">
        <v>678</v>
      </c>
    </row>
    <row r="145" ht="15.75" customHeight="1" spans="1:13">
      <c r="A145" s="4" t="s">
        <v>679</v>
      </c>
      <c r="B145" s="4" t="s">
        <v>680</v>
      </c>
      <c r="C145" s="5"/>
      <c r="D145" s="8" t="s">
        <v>28</v>
      </c>
      <c r="E145" s="8" t="s">
        <v>17</v>
      </c>
      <c r="F145" s="7">
        <v>44322</v>
      </c>
      <c r="G145" s="6" t="s">
        <v>47</v>
      </c>
      <c r="H145" s="5" t="s">
        <v>19</v>
      </c>
      <c r="I145" s="5" t="s">
        <v>20</v>
      </c>
      <c r="J145" s="5" t="s">
        <v>21</v>
      </c>
      <c r="K145" s="6" t="s">
        <v>63</v>
      </c>
      <c r="L145" s="12" t="s">
        <v>681</v>
      </c>
      <c r="M145" s="13" t="s">
        <v>682</v>
      </c>
    </row>
    <row r="146" ht="15.75" customHeight="1" spans="1:13">
      <c r="A146" s="4" t="s">
        <v>683</v>
      </c>
      <c r="B146" s="4" t="s">
        <v>684</v>
      </c>
      <c r="C146" s="5" t="s">
        <v>685</v>
      </c>
      <c r="D146" s="8" t="s">
        <v>28</v>
      </c>
      <c r="E146" s="6" t="s">
        <v>17</v>
      </c>
      <c r="F146" s="7">
        <v>44501</v>
      </c>
      <c r="G146" s="6" t="s">
        <v>47</v>
      </c>
      <c r="H146" s="5" t="s">
        <v>19</v>
      </c>
      <c r="I146" s="5" t="s">
        <v>20</v>
      </c>
      <c r="J146" s="5" t="s">
        <v>21</v>
      </c>
      <c r="K146" s="6" t="s">
        <v>63</v>
      </c>
      <c r="L146" s="12" t="s">
        <v>686</v>
      </c>
      <c r="M146" s="13" t="s">
        <v>687</v>
      </c>
    </row>
    <row r="147" ht="15.75" customHeight="1" spans="1:13">
      <c r="A147" s="4" t="str">
        <f t="shared" ref="A147:A148" si="1">HYPERLINK("https://www.facebook.com/artembembamusic/","Artem Bemba")</f>
        <v>Artem Bemba</v>
      </c>
      <c r="B147" s="4" t="s">
        <v>688</v>
      </c>
      <c r="C147" s="5" t="s">
        <v>534</v>
      </c>
      <c r="D147" s="6" t="s">
        <v>28</v>
      </c>
      <c r="E147" s="6" t="s">
        <v>29</v>
      </c>
      <c r="F147" s="7">
        <v>44415</v>
      </c>
      <c r="G147" s="6" t="s">
        <v>47</v>
      </c>
      <c r="H147" s="5" t="s">
        <v>149</v>
      </c>
      <c r="I147" s="5" t="s">
        <v>150</v>
      </c>
      <c r="J147" s="5" t="s">
        <v>21</v>
      </c>
      <c r="K147" s="6" t="s">
        <v>22</v>
      </c>
      <c r="L147" s="12" t="s">
        <v>689</v>
      </c>
      <c r="M147" s="13" t="s">
        <v>690</v>
      </c>
    </row>
    <row r="148" ht="15.75" customHeight="1" spans="1:13">
      <c r="A148" s="4" t="str">
        <f t="shared" si="1"/>
        <v>Artem Bemba</v>
      </c>
      <c r="B148" s="4" t="s">
        <v>691</v>
      </c>
      <c r="C148" s="5" t="s">
        <v>692</v>
      </c>
      <c r="D148" s="6" t="s">
        <v>28</v>
      </c>
      <c r="E148" s="6" t="s">
        <v>29</v>
      </c>
      <c r="F148" s="7">
        <v>44256</v>
      </c>
      <c r="G148" s="6" t="s">
        <v>47</v>
      </c>
      <c r="H148" s="5" t="s">
        <v>149</v>
      </c>
      <c r="I148" s="5" t="s">
        <v>150</v>
      </c>
      <c r="J148" s="5" t="s">
        <v>21</v>
      </c>
      <c r="K148" s="6" t="s">
        <v>22</v>
      </c>
      <c r="L148" s="12" t="s">
        <v>689</v>
      </c>
      <c r="M148" s="13" t="s">
        <v>693</v>
      </c>
    </row>
    <row r="149" ht="15.75" customHeight="1" spans="1:13">
      <c r="A149" s="4" t="s">
        <v>694</v>
      </c>
      <c r="B149" s="4" t="s">
        <v>695</v>
      </c>
      <c r="C149" s="5" t="s">
        <v>59</v>
      </c>
      <c r="D149" s="6" t="s">
        <v>16</v>
      </c>
      <c r="E149" s="6" t="s">
        <v>29</v>
      </c>
      <c r="F149" s="7">
        <v>44494</v>
      </c>
      <c r="G149" s="6" t="s">
        <v>87</v>
      </c>
      <c r="H149" s="5" t="s">
        <v>696</v>
      </c>
      <c r="I149" s="5" t="s">
        <v>696</v>
      </c>
      <c r="J149" s="5" t="s">
        <v>21</v>
      </c>
      <c r="K149" s="6" t="s">
        <v>22</v>
      </c>
      <c r="L149" s="12" t="s">
        <v>697</v>
      </c>
      <c r="M149" s="13" t="s">
        <v>698</v>
      </c>
    </row>
    <row r="150" ht="15.75" customHeight="1" spans="1:13">
      <c r="A150" s="4" t="s">
        <v>699</v>
      </c>
      <c r="B150" s="4" t="s">
        <v>700</v>
      </c>
      <c r="C150" s="5" t="s">
        <v>37</v>
      </c>
      <c r="D150" s="6" t="s">
        <v>28</v>
      </c>
      <c r="E150" s="6" t="s">
        <v>17</v>
      </c>
      <c r="F150" s="7">
        <v>44439</v>
      </c>
      <c r="G150" s="6" t="s">
        <v>87</v>
      </c>
      <c r="H150" s="5" t="s">
        <v>701</v>
      </c>
      <c r="I150" s="5" t="s">
        <v>702</v>
      </c>
      <c r="J150" s="5" t="s">
        <v>21</v>
      </c>
      <c r="K150" s="6" t="s">
        <v>22</v>
      </c>
      <c r="L150" s="12" t="s">
        <v>703</v>
      </c>
      <c r="M150" s="13" t="s">
        <v>704</v>
      </c>
    </row>
    <row r="151" ht="15.75" customHeight="1" spans="1:13">
      <c r="A151" s="4" t="s">
        <v>699</v>
      </c>
      <c r="B151" s="9" t="s">
        <v>705</v>
      </c>
      <c r="C151" s="14" t="s">
        <v>607</v>
      </c>
      <c r="D151" s="6" t="s">
        <v>28</v>
      </c>
      <c r="E151" s="6" t="s">
        <v>17</v>
      </c>
      <c r="F151" s="7">
        <v>44477</v>
      </c>
      <c r="G151" s="6" t="s">
        <v>87</v>
      </c>
      <c r="H151" s="5" t="s">
        <v>701</v>
      </c>
      <c r="I151" s="5" t="s">
        <v>702</v>
      </c>
      <c r="J151" s="5" t="s">
        <v>21</v>
      </c>
      <c r="K151" s="6" t="s">
        <v>22</v>
      </c>
      <c r="L151" s="12" t="s">
        <v>703</v>
      </c>
      <c r="M151" s="13" t="s">
        <v>706</v>
      </c>
    </row>
    <row r="152" ht="15.75" customHeight="1" spans="1:13">
      <c r="A152" s="4" t="s">
        <v>699</v>
      </c>
      <c r="B152" s="4" t="s">
        <v>707</v>
      </c>
      <c r="C152" s="5" t="s">
        <v>708</v>
      </c>
      <c r="D152" s="6" t="s">
        <v>16</v>
      </c>
      <c r="E152" s="6" t="s">
        <v>17</v>
      </c>
      <c r="F152" s="7">
        <v>44234</v>
      </c>
      <c r="G152" s="6" t="s">
        <v>87</v>
      </c>
      <c r="H152" s="5" t="s">
        <v>701</v>
      </c>
      <c r="I152" s="5" t="s">
        <v>702</v>
      </c>
      <c r="J152" s="5" t="s">
        <v>709</v>
      </c>
      <c r="K152" s="6" t="s">
        <v>22</v>
      </c>
      <c r="L152" s="12" t="s">
        <v>703</v>
      </c>
      <c r="M152" s="13" t="s">
        <v>710</v>
      </c>
    </row>
    <row r="153" ht="15.75" customHeight="1" spans="1:13">
      <c r="A153" s="4" t="s">
        <v>711</v>
      </c>
      <c r="B153" s="4" t="s">
        <v>712</v>
      </c>
      <c r="C153" s="5" t="s">
        <v>37</v>
      </c>
      <c r="D153" s="6" t="s">
        <v>16</v>
      </c>
      <c r="E153" s="6" t="s">
        <v>17</v>
      </c>
      <c r="F153" s="7">
        <v>44281</v>
      </c>
      <c r="G153" s="6" t="s">
        <v>30</v>
      </c>
      <c r="H153" s="5" t="s">
        <v>19</v>
      </c>
      <c r="I153" s="5" t="s">
        <v>20</v>
      </c>
      <c r="J153" s="5" t="s">
        <v>174</v>
      </c>
      <c r="K153" s="6" t="s">
        <v>63</v>
      </c>
      <c r="L153" s="12" t="s">
        <v>713</v>
      </c>
      <c r="M153" s="13" t="s">
        <v>714</v>
      </c>
    </row>
    <row r="154" ht="15.75" customHeight="1" spans="1:13">
      <c r="A154" s="4" t="str">
        <f>HYPERLINK("https://www.facebook.com/asyncronous/","Asyncronous")</f>
        <v>Asyncronous</v>
      </c>
      <c r="B154" s="4" t="s">
        <v>715</v>
      </c>
      <c r="C154" s="5" t="s">
        <v>37</v>
      </c>
      <c r="D154" s="8" t="s">
        <v>28</v>
      </c>
      <c r="E154" s="8" t="s">
        <v>29</v>
      </c>
      <c r="F154" s="7">
        <v>44378</v>
      </c>
      <c r="G154" s="6" t="s">
        <v>87</v>
      </c>
      <c r="H154" s="5" t="s">
        <v>19</v>
      </c>
      <c r="I154" s="5" t="s">
        <v>20</v>
      </c>
      <c r="J154" s="5" t="s">
        <v>716</v>
      </c>
      <c r="K154" s="6"/>
      <c r="L154" s="12" t="s">
        <v>717</v>
      </c>
      <c r="M154" s="13" t="s">
        <v>718</v>
      </c>
    </row>
    <row r="155" ht="15.75" customHeight="1" spans="1:13">
      <c r="A155" s="4" t="s">
        <v>719</v>
      </c>
      <c r="B155" s="4" t="s">
        <v>720</v>
      </c>
      <c r="C155" s="5" t="s">
        <v>721</v>
      </c>
      <c r="D155" s="6" t="s">
        <v>28</v>
      </c>
      <c r="E155" s="6" t="s">
        <v>29</v>
      </c>
      <c r="F155" s="7">
        <v>44440</v>
      </c>
      <c r="G155" s="6" t="s">
        <v>18</v>
      </c>
      <c r="H155" s="5" t="s">
        <v>19</v>
      </c>
      <c r="I155" s="5" t="s">
        <v>20</v>
      </c>
      <c r="J155" s="5" t="s">
        <v>722</v>
      </c>
      <c r="K155" s="6" t="s">
        <v>22</v>
      </c>
      <c r="L155" s="12" t="s">
        <v>723</v>
      </c>
      <c r="M155" s="13" t="s">
        <v>724</v>
      </c>
    </row>
    <row r="156" ht="15.75" customHeight="1" spans="1:13">
      <c r="A156" s="4" t="s">
        <v>725</v>
      </c>
      <c r="B156" s="4" t="s">
        <v>726</v>
      </c>
      <c r="C156" s="5" t="s">
        <v>27</v>
      </c>
      <c r="D156" s="6" t="s">
        <v>16</v>
      </c>
      <c r="E156" s="6" t="s">
        <v>17</v>
      </c>
      <c r="F156" s="7">
        <v>44427</v>
      </c>
      <c r="G156" s="6" t="s">
        <v>18</v>
      </c>
      <c r="H156" s="5" t="s">
        <v>19</v>
      </c>
      <c r="I156" s="5" t="s">
        <v>20</v>
      </c>
      <c r="J156" s="5" t="s">
        <v>230</v>
      </c>
      <c r="K156" s="6" t="s">
        <v>22</v>
      </c>
      <c r="L156" s="12" t="s">
        <v>727</v>
      </c>
      <c r="M156" s="13" t="s">
        <v>728</v>
      </c>
    </row>
    <row r="157" ht="15.75" customHeight="1" spans="1:13">
      <c r="A157" s="4" t="s">
        <v>729</v>
      </c>
      <c r="B157" s="4" t="s">
        <v>730</v>
      </c>
      <c r="C157" s="5" t="s">
        <v>731</v>
      </c>
      <c r="D157" s="6" t="s">
        <v>28</v>
      </c>
      <c r="E157" s="6" t="s">
        <v>17</v>
      </c>
      <c r="F157" s="7">
        <v>44235</v>
      </c>
      <c r="G157" s="6" t="s">
        <v>18</v>
      </c>
      <c r="H157" s="5" t="s">
        <v>109</v>
      </c>
      <c r="I157" s="5" t="s">
        <v>110</v>
      </c>
      <c r="J157" s="5" t="s">
        <v>21</v>
      </c>
      <c r="K157" s="6" t="s">
        <v>22</v>
      </c>
      <c r="L157" s="12" t="s">
        <v>732</v>
      </c>
      <c r="M157" s="13" t="s">
        <v>733</v>
      </c>
    </row>
    <row r="158" ht="15.75" customHeight="1" spans="1:13">
      <c r="A158" s="4" t="s">
        <v>734</v>
      </c>
      <c r="B158" s="4" t="s">
        <v>735</v>
      </c>
      <c r="C158" s="5" t="s">
        <v>59</v>
      </c>
      <c r="D158" s="6" t="s">
        <v>28</v>
      </c>
      <c r="E158" s="6" t="s">
        <v>29</v>
      </c>
      <c r="F158" s="7">
        <v>44320</v>
      </c>
      <c r="G158" s="6" t="s">
        <v>18</v>
      </c>
      <c r="H158" s="5" t="s">
        <v>142</v>
      </c>
      <c r="I158" s="5" t="s">
        <v>143</v>
      </c>
      <c r="J158" s="5" t="s">
        <v>21</v>
      </c>
      <c r="K158" s="6" t="s">
        <v>63</v>
      </c>
      <c r="L158" s="12" t="s">
        <v>736</v>
      </c>
      <c r="M158" s="13" t="s">
        <v>737</v>
      </c>
    </row>
    <row r="159" ht="15.75" customHeight="1" spans="1:13">
      <c r="A159" s="4" t="s">
        <v>734</v>
      </c>
      <c r="B159" s="4" t="s">
        <v>738</v>
      </c>
      <c r="C159" s="5" t="s">
        <v>59</v>
      </c>
      <c r="D159" s="6" t="s">
        <v>28</v>
      </c>
      <c r="E159" s="6" t="s">
        <v>17</v>
      </c>
      <c r="F159" s="7">
        <v>44479</v>
      </c>
      <c r="G159" s="6" t="s">
        <v>18</v>
      </c>
      <c r="H159" s="5" t="s">
        <v>142</v>
      </c>
      <c r="I159" s="5" t="s">
        <v>143</v>
      </c>
      <c r="J159" s="5" t="s">
        <v>21</v>
      </c>
      <c r="K159" s="6" t="s">
        <v>63</v>
      </c>
      <c r="L159" s="12" t="s">
        <v>736</v>
      </c>
      <c r="M159" s="13" t="s">
        <v>739</v>
      </c>
    </row>
    <row r="160" ht="15.75" customHeight="1" spans="1:13">
      <c r="A160" s="4" t="s">
        <v>740</v>
      </c>
      <c r="B160" s="4" t="s">
        <v>741</v>
      </c>
      <c r="C160" s="5" t="s">
        <v>742</v>
      </c>
      <c r="D160" s="6" t="s">
        <v>16</v>
      </c>
      <c r="E160" s="6" t="s">
        <v>17</v>
      </c>
      <c r="F160" s="7">
        <v>44343</v>
      </c>
      <c r="G160" s="6" t="s">
        <v>87</v>
      </c>
      <c r="H160" s="5" t="s">
        <v>743</v>
      </c>
      <c r="I160" s="5" t="s">
        <v>744</v>
      </c>
      <c r="J160" s="5" t="s">
        <v>745</v>
      </c>
      <c r="K160" s="6" t="s">
        <v>22</v>
      </c>
      <c r="L160" s="12" t="s">
        <v>746</v>
      </c>
      <c r="M160" s="13" t="s">
        <v>747</v>
      </c>
    </row>
    <row r="161" ht="15.75" customHeight="1" spans="1:13">
      <c r="A161" s="4" t="s">
        <v>748</v>
      </c>
      <c r="B161" s="4" t="s">
        <v>749</v>
      </c>
      <c r="C161" s="5" t="s">
        <v>75</v>
      </c>
      <c r="D161" s="6" t="s">
        <v>28</v>
      </c>
      <c r="E161" s="6" t="s">
        <v>29</v>
      </c>
      <c r="F161" s="7">
        <v>44247</v>
      </c>
      <c r="G161" s="6" t="s">
        <v>47</v>
      </c>
      <c r="H161" s="5" t="s">
        <v>19</v>
      </c>
      <c r="I161" s="5" t="s">
        <v>20</v>
      </c>
      <c r="J161" s="5" t="s">
        <v>21</v>
      </c>
      <c r="K161" s="6" t="s">
        <v>63</v>
      </c>
      <c r="L161" s="12" t="s">
        <v>750</v>
      </c>
      <c r="M161" s="13" t="s">
        <v>751</v>
      </c>
    </row>
    <row r="162" ht="15.75" customHeight="1" spans="1:13">
      <c r="A162" s="4" t="s">
        <v>752</v>
      </c>
      <c r="B162" s="4" t="s">
        <v>753</v>
      </c>
      <c r="C162" s="5" t="s">
        <v>754</v>
      </c>
      <c r="D162" s="6" t="s">
        <v>28</v>
      </c>
      <c r="E162" s="6" t="s">
        <v>17</v>
      </c>
      <c r="F162" s="7">
        <v>44255</v>
      </c>
      <c r="G162" s="6" t="s">
        <v>18</v>
      </c>
      <c r="H162" s="5" t="s">
        <v>81</v>
      </c>
      <c r="I162" s="5" t="s">
        <v>82</v>
      </c>
      <c r="J162" s="5" t="s">
        <v>745</v>
      </c>
      <c r="K162" s="6" t="s">
        <v>22</v>
      </c>
      <c r="L162" s="12" t="s">
        <v>755</v>
      </c>
      <c r="M162" s="13" t="s">
        <v>756</v>
      </c>
    </row>
    <row r="163" ht="15.75" customHeight="1" spans="1:13">
      <c r="A163" s="4" t="s">
        <v>752</v>
      </c>
      <c r="B163" s="4" t="s">
        <v>757</v>
      </c>
      <c r="C163" s="5" t="s">
        <v>758</v>
      </c>
      <c r="D163" s="6" t="s">
        <v>28</v>
      </c>
      <c r="E163" s="6" t="s">
        <v>17</v>
      </c>
      <c r="F163" s="7">
        <v>44463</v>
      </c>
      <c r="G163" s="6" t="s">
        <v>18</v>
      </c>
      <c r="H163" s="5" t="s">
        <v>81</v>
      </c>
      <c r="I163" s="5" t="s">
        <v>82</v>
      </c>
      <c r="J163" s="5" t="s">
        <v>21</v>
      </c>
      <c r="K163" s="6" t="s">
        <v>22</v>
      </c>
      <c r="L163" s="12" t="s">
        <v>755</v>
      </c>
      <c r="M163" s="13" t="s">
        <v>759</v>
      </c>
    </row>
    <row r="164" ht="15.75" customHeight="1" spans="1:13">
      <c r="A164" s="4" t="s">
        <v>760</v>
      </c>
      <c r="B164" s="4" t="s">
        <v>761</v>
      </c>
      <c r="C164" s="5" t="s">
        <v>398</v>
      </c>
      <c r="D164" s="6" t="s">
        <v>28</v>
      </c>
      <c r="E164" s="6" t="s">
        <v>17</v>
      </c>
      <c r="F164" s="7">
        <v>44413</v>
      </c>
      <c r="G164" s="6" t="s">
        <v>30</v>
      </c>
      <c r="H164" s="5" t="s">
        <v>201</v>
      </c>
      <c r="I164" s="5" t="s">
        <v>202</v>
      </c>
      <c r="J164" s="5" t="s">
        <v>21</v>
      </c>
      <c r="K164" s="6" t="s">
        <v>22</v>
      </c>
      <c r="L164" s="12" t="s">
        <v>762</v>
      </c>
      <c r="M164" s="13" t="s">
        <v>763</v>
      </c>
    </row>
    <row r="165" ht="15.75" customHeight="1" spans="1:13">
      <c r="A165" s="4" t="str">
        <f>HYPERLINK("https://www.facebook.com/runbejenecrun/","Bejenec")</f>
        <v>Bejenec</v>
      </c>
      <c r="B165" s="4" t="s">
        <v>764</v>
      </c>
      <c r="C165" s="5" t="s">
        <v>37</v>
      </c>
      <c r="D165" s="6" t="s">
        <v>28</v>
      </c>
      <c r="E165" s="6" t="s">
        <v>17</v>
      </c>
      <c r="F165" s="7">
        <v>44314</v>
      </c>
      <c r="G165" s="6" t="s">
        <v>87</v>
      </c>
      <c r="H165" s="5" t="s">
        <v>19</v>
      </c>
      <c r="I165" s="5" t="s">
        <v>20</v>
      </c>
      <c r="J165" s="5" t="s">
        <v>21</v>
      </c>
      <c r="K165" s="6" t="s">
        <v>22</v>
      </c>
      <c r="L165" s="12" t="s">
        <v>765</v>
      </c>
      <c r="M165" s="13" t="s">
        <v>766</v>
      </c>
    </row>
    <row r="166" ht="15.75" customHeight="1" spans="1:13">
      <c r="A166" s="4" t="s">
        <v>767</v>
      </c>
      <c r="B166" s="4" t="s">
        <v>768</v>
      </c>
      <c r="C166" s="5" t="s">
        <v>27</v>
      </c>
      <c r="D166" s="6" t="s">
        <v>16</v>
      </c>
      <c r="E166" s="6" t="s">
        <v>17</v>
      </c>
      <c r="F166" s="7">
        <v>44424</v>
      </c>
      <c r="G166" s="6" t="s">
        <v>47</v>
      </c>
      <c r="H166" s="5" t="s">
        <v>19</v>
      </c>
      <c r="I166" s="5" t="s">
        <v>20</v>
      </c>
      <c r="J166" s="5" t="s">
        <v>21</v>
      </c>
      <c r="K166" s="6" t="s">
        <v>22</v>
      </c>
      <c r="L166" s="12" t="s">
        <v>769</v>
      </c>
      <c r="M166" s="13" t="s">
        <v>770</v>
      </c>
    </row>
    <row r="167" ht="15.75" customHeight="1" spans="1:13">
      <c r="A167" s="4" t="s">
        <v>771</v>
      </c>
      <c r="B167" s="4" t="s">
        <v>772</v>
      </c>
      <c r="C167" s="5" t="s">
        <v>71</v>
      </c>
      <c r="D167" s="6" t="s">
        <v>16</v>
      </c>
      <c r="E167" s="6" t="s">
        <v>17</v>
      </c>
      <c r="F167" s="7">
        <v>44338</v>
      </c>
      <c r="G167" s="6" t="s">
        <v>30</v>
      </c>
      <c r="H167" s="5" t="s">
        <v>773</v>
      </c>
      <c r="I167" s="5" t="s">
        <v>774</v>
      </c>
      <c r="J167" s="5" t="s">
        <v>775</v>
      </c>
      <c r="K167" s="6" t="s">
        <v>22</v>
      </c>
      <c r="L167" s="12" t="s">
        <v>776</v>
      </c>
      <c r="M167" s="13" t="s">
        <v>777</v>
      </c>
    </row>
    <row r="168" ht="15.75" customHeight="1" spans="1:13">
      <c r="A168" s="4" t="s">
        <v>778</v>
      </c>
      <c r="B168" s="4" t="s">
        <v>779</v>
      </c>
      <c r="C168" s="5" t="s">
        <v>71</v>
      </c>
      <c r="D168" s="6" t="s">
        <v>16</v>
      </c>
      <c r="E168" s="6" t="s">
        <v>17</v>
      </c>
      <c r="F168" s="7">
        <v>44311</v>
      </c>
      <c r="G168" s="6" t="s">
        <v>47</v>
      </c>
      <c r="H168" s="5" t="s">
        <v>149</v>
      </c>
      <c r="I168" s="5" t="s">
        <v>150</v>
      </c>
      <c r="J168" s="5" t="s">
        <v>21</v>
      </c>
      <c r="K168" s="6" t="s">
        <v>22</v>
      </c>
      <c r="L168" s="12" t="s">
        <v>780</v>
      </c>
      <c r="M168" s="13" t="s">
        <v>781</v>
      </c>
    </row>
    <row r="169" ht="15.75" customHeight="1" spans="1:13">
      <c r="A169" s="4" t="s">
        <v>782</v>
      </c>
      <c r="B169" s="4" t="s">
        <v>783</v>
      </c>
      <c r="C169" s="5" t="s">
        <v>59</v>
      </c>
      <c r="D169" s="6" t="s">
        <v>28</v>
      </c>
      <c r="E169" s="6" t="s">
        <v>17</v>
      </c>
      <c r="F169" s="7">
        <v>44165</v>
      </c>
      <c r="G169" s="6" t="s">
        <v>47</v>
      </c>
      <c r="H169" s="5" t="s">
        <v>19</v>
      </c>
      <c r="I169" s="5" t="s">
        <v>20</v>
      </c>
      <c r="J169" s="5" t="s">
        <v>525</v>
      </c>
      <c r="K169" s="6" t="s">
        <v>22</v>
      </c>
      <c r="L169" s="12" t="s">
        <v>784</v>
      </c>
      <c r="M169" s="13" t="s">
        <v>785</v>
      </c>
    </row>
    <row r="170" ht="15.75" customHeight="1" spans="1:13">
      <c r="A170" s="4" t="s">
        <v>786</v>
      </c>
      <c r="B170" s="4" t="s">
        <v>787</v>
      </c>
      <c r="C170" s="5" t="s">
        <v>71</v>
      </c>
      <c r="D170" s="6" t="s">
        <v>16</v>
      </c>
      <c r="E170" s="6" t="s">
        <v>17</v>
      </c>
      <c r="F170" s="7">
        <v>44247</v>
      </c>
      <c r="G170" s="6" t="s">
        <v>18</v>
      </c>
      <c r="H170" s="5" t="s">
        <v>19</v>
      </c>
      <c r="I170" s="5" t="s">
        <v>20</v>
      </c>
      <c r="J170" s="5" t="s">
        <v>788</v>
      </c>
      <c r="K170" s="6" t="s">
        <v>22</v>
      </c>
      <c r="L170" s="12" t="s">
        <v>789</v>
      </c>
      <c r="M170" s="13" t="s">
        <v>790</v>
      </c>
    </row>
    <row r="171" ht="15.75" customHeight="1" spans="1:13">
      <c r="A171" s="4" t="s">
        <v>627</v>
      </c>
      <c r="B171" s="4" t="s">
        <v>791</v>
      </c>
      <c r="C171" s="5" t="s">
        <v>59</v>
      </c>
      <c r="D171" s="6" t="s">
        <v>16</v>
      </c>
      <c r="E171" s="6" t="s">
        <v>29</v>
      </c>
      <c r="F171" s="7">
        <v>44552</v>
      </c>
      <c r="G171" s="6" t="s">
        <v>792</v>
      </c>
      <c r="H171" s="5" t="s">
        <v>19</v>
      </c>
      <c r="I171" s="5" t="s">
        <v>20</v>
      </c>
      <c r="J171" s="5" t="s">
        <v>627</v>
      </c>
      <c r="K171" s="6" t="s">
        <v>63</v>
      </c>
      <c r="L171" s="12" t="s">
        <v>793</v>
      </c>
      <c r="M171" s="13" t="s">
        <v>794</v>
      </c>
    </row>
    <row r="172" ht="15.75" customHeight="1" spans="1:13">
      <c r="A172" s="4" t="str">
        <f>HYPERLINK("https://www.facebook.com/blstshps/","BLAST SHAPES")</f>
        <v>BLAST SHAPES</v>
      </c>
      <c r="B172" s="4" t="s">
        <v>795</v>
      </c>
      <c r="C172" s="5" t="s">
        <v>27</v>
      </c>
      <c r="D172" s="6" t="s">
        <v>16</v>
      </c>
      <c r="E172" s="6" t="s">
        <v>17</v>
      </c>
      <c r="F172" s="7">
        <v>44218</v>
      </c>
      <c r="G172" s="6" t="s">
        <v>18</v>
      </c>
      <c r="H172" s="5" t="s">
        <v>19</v>
      </c>
      <c r="I172" s="5" t="s">
        <v>20</v>
      </c>
      <c r="J172" s="5" t="s">
        <v>21</v>
      </c>
      <c r="K172" s="6" t="s">
        <v>63</v>
      </c>
      <c r="L172" s="12" t="s">
        <v>796</v>
      </c>
      <c r="M172" s="13" t="s">
        <v>797</v>
      </c>
    </row>
    <row r="173" ht="15.75" customHeight="1" spans="1:13">
      <c r="A173" s="4" t="s">
        <v>798</v>
      </c>
      <c r="B173" s="4" t="s">
        <v>799</v>
      </c>
      <c r="C173" s="5" t="s">
        <v>27</v>
      </c>
      <c r="D173" s="6" t="s">
        <v>16</v>
      </c>
      <c r="E173" s="6" t="s">
        <v>17</v>
      </c>
      <c r="F173" s="7">
        <v>44254</v>
      </c>
      <c r="G173" s="6" t="s">
        <v>87</v>
      </c>
      <c r="H173" s="5" t="s">
        <v>19</v>
      </c>
      <c r="I173" s="5" t="s">
        <v>20</v>
      </c>
      <c r="J173" s="5" t="s">
        <v>21</v>
      </c>
      <c r="K173" s="6" t="s">
        <v>22</v>
      </c>
      <c r="L173" s="12" t="s">
        <v>800</v>
      </c>
      <c r="M173" s="13" t="s">
        <v>801</v>
      </c>
    </row>
    <row r="174" ht="15.75" customHeight="1" spans="1:13">
      <c r="A174" s="4" t="s">
        <v>802</v>
      </c>
      <c r="B174" s="4" t="s">
        <v>803</v>
      </c>
      <c r="C174" s="5" t="s">
        <v>27</v>
      </c>
      <c r="D174" s="6" t="s">
        <v>28</v>
      </c>
      <c r="E174" s="6" t="s">
        <v>17</v>
      </c>
      <c r="F174" s="7">
        <v>44519</v>
      </c>
      <c r="G174" s="6" t="s">
        <v>30</v>
      </c>
      <c r="H174" s="5" t="s">
        <v>19</v>
      </c>
      <c r="I174" s="5" t="s">
        <v>20</v>
      </c>
      <c r="J174" s="5" t="s">
        <v>804</v>
      </c>
      <c r="K174" s="6" t="s">
        <v>22</v>
      </c>
      <c r="L174" s="12" t="s">
        <v>805</v>
      </c>
      <c r="M174" s="13" t="s">
        <v>806</v>
      </c>
    </row>
    <row r="175" ht="15.75" customHeight="1" spans="1:13">
      <c r="A175" s="4" t="s">
        <v>802</v>
      </c>
      <c r="B175" s="4" t="s">
        <v>807</v>
      </c>
      <c r="C175" s="5" t="s">
        <v>27</v>
      </c>
      <c r="D175" s="6" t="s">
        <v>16</v>
      </c>
      <c r="E175" s="6" t="s">
        <v>29</v>
      </c>
      <c r="F175" s="7">
        <v>44256</v>
      </c>
      <c r="G175" s="6" t="s">
        <v>30</v>
      </c>
      <c r="H175" s="5" t="s">
        <v>19</v>
      </c>
      <c r="I175" s="5" t="s">
        <v>20</v>
      </c>
      <c r="J175" s="5" t="s">
        <v>804</v>
      </c>
      <c r="K175" s="6" t="s">
        <v>22</v>
      </c>
      <c r="L175" s="12" t="s">
        <v>805</v>
      </c>
      <c r="M175" s="13" t="s">
        <v>808</v>
      </c>
    </row>
    <row r="176" ht="15.75" customHeight="1" spans="1:13">
      <c r="A176" s="4" t="s">
        <v>809</v>
      </c>
      <c r="B176" s="4" t="s">
        <v>810</v>
      </c>
      <c r="C176" s="5" t="s">
        <v>108</v>
      </c>
      <c r="D176" s="6" t="s">
        <v>28</v>
      </c>
      <c r="E176" s="6" t="s">
        <v>17</v>
      </c>
      <c r="F176" s="7">
        <v>44489</v>
      </c>
      <c r="G176" s="6" t="s">
        <v>47</v>
      </c>
      <c r="H176" s="5" t="s">
        <v>19</v>
      </c>
      <c r="I176" s="5" t="s">
        <v>20</v>
      </c>
      <c r="J176" s="5" t="s">
        <v>21</v>
      </c>
      <c r="K176" s="6" t="s">
        <v>22</v>
      </c>
      <c r="L176" s="12" t="s">
        <v>811</v>
      </c>
      <c r="M176" s="13" t="s">
        <v>812</v>
      </c>
    </row>
    <row r="177" ht="15.75" customHeight="1" spans="1:13">
      <c r="A177" s="4" t="s">
        <v>813</v>
      </c>
      <c r="B177" s="4" t="s">
        <v>814</v>
      </c>
      <c r="C177" s="5" t="s">
        <v>75</v>
      </c>
      <c r="D177" s="6" t="s">
        <v>28</v>
      </c>
      <c r="E177" s="6" t="s">
        <v>29</v>
      </c>
      <c r="F177" s="7">
        <v>44229</v>
      </c>
      <c r="G177" s="6" t="s">
        <v>87</v>
      </c>
      <c r="H177" s="5" t="s">
        <v>19</v>
      </c>
      <c r="I177" s="5" t="s">
        <v>20</v>
      </c>
      <c r="J177" s="5" t="s">
        <v>815</v>
      </c>
      <c r="K177" s="6" t="s">
        <v>22</v>
      </c>
      <c r="L177" s="12" t="s">
        <v>816</v>
      </c>
      <c r="M177" s="13" t="s">
        <v>817</v>
      </c>
    </row>
    <row r="178" ht="15.75" customHeight="1" spans="1:13">
      <c r="A178" s="4" t="str">
        <f>HYPERLINK("https://www.instagram.com/bomzhelina/","BOMZHELINA")</f>
        <v>BOMZHELINA</v>
      </c>
      <c r="B178" s="4" t="s">
        <v>818</v>
      </c>
      <c r="C178" s="5" t="s">
        <v>71</v>
      </c>
      <c r="D178" s="6" t="s">
        <v>16</v>
      </c>
      <c r="E178" s="6" t="s">
        <v>17</v>
      </c>
      <c r="F178" s="7">
        <v>44402</v>
      </c>
      <c r="G178" s="6" t="s">
        <v>47</v>
      </c>
      <c r="H178" s="5" t="s">
        <v>19</v>
      </c>
      <c r="I178" s="5" t="s">
        <v>20</v>
      </c>
      <c r="J178" s="5" t="s">
        <v>21</v>
      </c>
      <c r="K178" s="6" t="s">
        <v>38</v>
      </c>
      <c r="L178" s="12" t="s">
        <v>819</v>
      </c>
      <c r="M178" s="13" t="s">
        <v>820</v>
      </c>
    </row>
    <row r="179" ht="15.75" customHeight="1" spans="1:13">
      <c r="A179" s="4" t="s">
        <v>821</v>
      </c>
      <c r="B179" s="4" t="s">
        <v>822</v>
      </c>
      <c r="C179" s="5" t="s">
        <v>27</v>
      </c>
      <c r="D179" s="6" t="s">
        <v>16</v>
      </c>
      <c r="E179" s="6" t="s">
        <v>17</v>
      </c>
      <c r="F179" s="7">
        <v>44486</v>
      </c>
      <c r="G179" s="6" t="s">
        <v>18</v>
      </c>
      <c r="H179" s="5" t="s">
        <v>823</v>
      </c>
      <c r="I179" s="5" t="s">
        <v>824</v>
      </c>
      <c r="J179" s="5" t="s">
        <v>21</v>
      </c>
      <c r="K179" s="6" t="s">
        <v>22</v>
      </c>
      <c r="L179" s="12" t="s">
        <v>825</v>
      </c>
      <c r="M179" s="13" t="s">
        <v>826</v>
      </c>
    </row>
    <row r="180" ht="15.75" customHeight="1" spans="1:13">
      <c r="A180" s="4" t="s">
        <v>827</v>
      </c>
      <c r="B180" s="4" t="s">
        <v>828</v>
      </c>
      <c r="C180" s="5" t="s">
        <v>692</v>
      </c>
      <c r="D180" s="6" t="s">
        <v>28</v>
      </c>
      <c r="E180" s="6" t="s">
        <v>17</v>
      </c>
      <c r="F180" s="7">
        <v>44517</v>
      </c>
      <c r="G180" s="6" t="s">
        <v>18</v>
      </c>
      <c r="H180" s="5" t="s">
        <v>19</v>
      </c>
      <c r="I180" s="5" t="s">
        <v>20</v>
      </c>
      <c r="J180" s="5" t="s">
        <v>829</v>
      </c>
      <c r="K180" s="6" t="s">
        <v>63</v>
      </c>
      <c r="L180" s="12" t="s">
        <v>830</v>
      </c>
      <c r="M180" s="13" t="s">
        <v>831</v>
      </c>
    </row>
    <row r="181" ht="15.75" customHeight="1" spans="1:13">
      <c r="A181" s="4" t="s">
        <v>832</v>
      </c>
      <c r="B181" s="4" t="s">
        <v>833</v>
      </c>
      <c r="C181" s="5" t="s">
        <v>71</v>
      </c>
      <c r="D181" s="8" t="s">
        <v>28</v>
      </c>
      <c r="E181" s="8" t="s">
        <v>29</v>
      </c>
      <c r="F181" s="7">
        <v>44539</v>
      </c>
      <c r="G181" s="6" t="s">
        <v>47</v>
      </c>
      <c r="H181" s="5" t="s">
        <v>149</v>
      </c>
      <c r="I181" s="5" t="s">
        <v>150</v>
      </c>
      <c r="J181" s="5" t="s">
        <v>21</v>
      </c>
      <c r="K181" s="6" t="s">
        <v>22</v>
      </c>
      <c r="L181" s="12" t="s">
        <v>834</v>
      </c>
      <c r="M181" s="13" t="s">
        <v>835</v>
      </c>
    </row>
    <row r="182" ht="15.75" customHeight="1" spans="1:13">
      <c r="A182" s="4" t="s">
        <v>836</v>
      </c>
      <c r="B182" s="4" t="s">
        <v>837</v>
      </c>
      <c r="C182" s="5" t="s">
        <v>15</v>
      </c>
      <c r="D182" s="6" t="s">
        <v>16</v>
      </c>
      <c r="E182" s="6" t="s">
        <v>29</v>
      </c>
      <c r="F182" s="7">
        <v>44374</v>
      </c>
      <c r="G182" s="6" t="s">
        <v>18</v>
      </c>
      <c r="H182" s="5" t="s">
        <v>838</v>
      </c>
      <c r="I182" s="5" t="s">
        <v>839</v>
      </c>
      <c r="J182" s="5" t="s">
        <v>840</v>
      </c>
      <c r="K182" s="6" t="s">
        <v>22</v>
      </c>
      <c r="L182" s="12" t="s">
        <v>841</v>
      </c>
      <c r="M182" s="13" t="s">
        <v>842</v>
      </c>
    </row>
    <row r="183" ht="15.75" customHeight="1" spans="1:13">
      <c r="A183" s="4" t="str">
        <f>HYPERLINK("https://www.facebook.com/bronzasinger/","Bronza")</f>
        <v>Bronza</v>
      </c>
      <c r="B183" s="4" t="s">
        <v>843</v>
      </c>
      <c r="C183" s="5" t="s">
        <v>37</v>
      </c>
      <c r="D183" s="8" t="s">
        <v>28</v>
      </c>
      <c r="E183" s="8" t="s">
        <v>29</v>
      </c>
      <c r="F183" s="7">
        <v>44288</v>
      </c>
      <c r="G183" s="6" t="s">
        <v>30</v>
      </c>
      <c r="H183" s="5" t="s">
        <v>53</v>
      </c>
      <c r="I183" s="5" t="s">
        <v>54</v>
      </c>
      <c r="J183" s="5" t="s">
        <v>21</v>
      </c>
      <c r="K183" s="6" t="s">
        <v>38</v>
      </c>
      <c r="L183" s="12" t="s">
        <v>844</v>
      </c>
      <c r="M183" s="13" t="s">
        <v>845</v>
      </c>
    </row>
    <row r="184" ht="15.75" customHeight="1" spans="1:13">
      <c r="A184" s="4" t="s">
        <v>846</v>
      </c>
      <c r="B184" s="4" t="s">
        <v>847</v>
      </c>
      <c r="C184" s="5" t="s">
        <v>37</v>
      </c>
      <c r="D184" s="6" t="s">
        <v>28</v>
      </c>
      <c r="E184" s="6" t="s">
        <v>29</v>
      </c>
      <c r="F184" s="7">
        <v>44506</v>
      </c>
      <c r="G184" s="6" t="s">
        <v>87</v>
      </c>
      <c r="H184" s="5" t="s">
        <v>19</v>
      </c>
      <c r="I184" s="5" t="s">
        <v>20</v>
      </c>
      <c r="J184" s="5" t="s">
        <v>848</v>
      </c>
      <c r="K184" s="6" t="s">
        <v>22</v>
      </c>
      <c r="L184" s="12" t="s">
        <v>849</v>
      </c>
      <c r="M184" s="13" t="s">
        <v>850</v>
      </c>
    </row>
    <row r="185" ht="15.75" customHeight="1" spans="1:13">
      <c r="A185" s="4" t="s">
        <v>846</v>
      </c>
      <c r="B185" s="4" t="s">
        <v>851</v>
      </c>
      <c r="C185" s="5" t="s">
        <v>37</v>
      </c>
      <c r="D185" s="8" t="s">
        <v>28</v>
      </c>
      <c r="E185" s="8" t="s">
        <v>29</v>
      </c>
      <c r="F185" s="7">
        <v>44359</v>
      </c>
      <c r="G185" s="6" t="s">
        <v>87</v>
      </c>
      <c r="H185" s="5" t="s">
        <v>19</v>
      </c>
      <c r="I185" s="5" t="s">
        <v>20</v>
      </c>
      <c r="J185" s="5" t="s">
        <v>848</v>
      </c>
      <c r="K185" s="6" t="s">
        <v>22</v>
      </c>
      <c r="L185" s="12" t="s">
        <v>849</v>
      </c>
      <c r="M185" s="13" t="s">
        <v>852</v>
      </c>
    </row>
    <row r="186" ht="15.75" customHeight="1" spans="1:13">
      <c r="A186" s="4" t="s">
        <v>846</v>
      </c>
      <c r="B186" s="4" t="s">
        <v>853</v>
      </c>
      <c r="C186" s="5" t="s">
        <v>37</v>
      </c>
      <c r="D186" s="6" t="s">
        <v>28</v>
      </c>
      <c r="E186" s="6" t="s">
        <v>29</v>
      </c>
      <c r="F186" s="7">
        <v>44471</v>
      </c>
      <c r="G186" s="6" t="s">
        <v>87</v>
      </c>
      <c r="H186" s="5" t="s">
        <v>19</v>
      </c>
      <c r="I186" s="5" t="s">
        <v>20</v>
      </c>
      <c r="J186" s="5" t="s">
        <v>21</v>
      </c>
      <c r="K186" s="6" t="s">
        <v>22</v>
      </c>
      <c r="L186" s="12" t="s">
        <v>849</v>
      </c>
      <c r="M186" s="13" t="s">
        <v>854</v>
      </c>
    </row>
    <row r="187" ht="15.75" customHeight="1" spans="1:13">
      <c r="A187" s="4" t="s">
        <v>855</v>
      </c>
      <c r="B187" s="4" t="s">
        <v>856</v>
      </c>
      <c r="C187" s="5" t="s">
        <v>857</v>
      </c>
      <c r="D187" s="8" t="s">
        <v>28</v>
      </c>
      <c r="E187" s="8" t="s">
        <v>29</v>
      </c>
      <c r="F187" s="7">
        <v>44348</v>
      </c>
      <c r="G187" s="6" t="s">
        <v>47</v>
      </c>
      <c r="H187" s="5" t="s">
        <v>201</v>
      </c>
      <c r="I187" s="5" t="s">
        <v>202</v>
      </c>
      <c r="J187" s="5" t="s">
        <v>21</v>
      </c>
      <c r="K187" s="6" t="s">
        <v>22</v>
      </c>
      <c r="L187" s="12" t="s">
        <v>858</v>
      </c>
      <c r="M187" s="13" t="s">
        <v>859</v>
      </c>
    </row>
    <row r="188" ht="15.75" customHeight="1" spans="1:13">
      <c r="A188" s="4" t="s">
        <v>860</v>
      </c>
      <c r="B188" s="4" t="s">
        <v>861</v>
      </c>
      <c r="C188" s="5" t="s">
        <v>862</v>
      </c>
      <c r="D188" s="6" t="s">
        <v>28</v>
      </c>
      <c r="E188" s="6" t="s">
        <v>29</v>
      </c>
      <c r="F188" s="7">
        <v>44278</v>
      </c>
      <c r="G188" s="6" t="s">
        <v>87</v>
      </c>
      <c r="H188" s="5" t="s">
        <v>863</v>
      </c>
      <c r="I188" s="5" t="s">
        <v>864</v>
      </c>
      <c r="J188" s="5" t="s">
        <v>21</v>
      </c>
      <c r="K188" s="6" t="s">
        <v>22</v>
      </c>
      <c r="L188" s="12" t="s">
        <v>865</v>
      </c>
      <c r="M188" s="13" t="s">
        <v>866</v>
      </c>
    </row>
    <row r="189" ht="15.75" customHeight="1" spans="1:13">
      <c r="A189" s="4" t="s">
        <v>860</v>
      </c>
      <c r="B189" s="4" t="s">
        <v>867</v>
      </c>
      <c r="C189" s="5" t="s">
        <v>862</v>
      </c>
      <c r="D189" s="8" t="s">
        <v>28</v>
      </c>
      <c r="E189" s="8" t="s">
        <v>29</v>
      </c>
      <c r="F189" s="7">
        <v>44447</v>
      </c>
      <c r="G189" s="6" t="s">
        <v>87</v>
      </c>
      <c r="H189" s="5" t="s">
        <v>863</v>
      </c>
      <c r="I189" s="5" t="s">
        <v>864</v>
      </c>
      <c r="J189" s="5" t="s">
        <v>21</v>
      </c>
      <c r="K189" s="6" t="s">
        <v>22</v>
      </c>
      <c r="L189" s="12" t="s">
        <v>865</v>
      </c>
      <c r="M189" s="13" t="s">
        <v>868</v>
      </c>
    </row>
    <row r="190" ht="15.75" customHeight="1" spans="1:13">
      <c r="A190" s="4" t="s">
        <v>860</v>
      </c>
      <c r="B190" s="4" t="s">
        <v>869</v>
      </c>
      <c r="C190" s="5" t="s">
        <v>862</v>
      </c>
      <c r="D190" s="6" t="s">
        <v>16</v>
      </c>
      <c r="E190" s="6" t="s">
        <v>29</v>
      </c>
      <c r="F190" s="7">
        <v>44208</v>
      </c>
      <c r="G190" s="6" t="s">
        <v>87</v>
      </c>
      <c r="H190" s="5" t="s">
        <v>863</v>
      </c>
      <c r="I190" s="5" t="s">
        <v>864</v>
      </c>
      <c r="J190" s="5" t="s">
        <v>21</v>
      </c>
      <c r="K190" s="6" t="s">
        <v>22</v>
      </c>
      <c r="L190" s="12" t="s">
        <v>865</v>
      </c>
      <c r="M190" s="13" t="s">
        <v>870</v>
      </c>
    </row>
    <row r="191" ht="15.75" customHeight="1" spans="1:13">
      <c r="A191" s="4" t="s">
        <v>871</v>
      </c>
      <c r="B191" s="4" t="s">
        <v>872</v>
      </c>
      <c r="C191" s="5" t="s">
        <v>534</v>
      </c>
      <c r="D191" s="8" t="s">
        <v>28</v>
      </c>
      <c r="E191" s="8" t="s">
        <v>29</v>
      </c>
      <c r="F191" s="7">
        <v>44483</v>
      </c>
      <c r="G191" s="6" t="s">
        <v>47</v>
      </c>
      <c r="H191" s="5" t="s">
        <v>873</v>
      </c>
      <c r="I191" s="5" t="s">
        <v>874</v>
      </c>
      <c r="J191" s="5" t="s">
        <v>21</v>
      </c>
      <c r="K191" s="6" t="s">
        <v>63</v>
      </c>
      <c r="L191" s="12" t="s">
        <v>875</v>
      </c>
      <c r="M191" s="13" t="s">
        <v>876</v>
      </c>
    </row>
    <row r="192" ht="15.75" customHeight="1" spans="1:13">
      <c r="A192" s="4" t="s">
        <v>877</v>
      </c>
      <c r="B192" s="4" t="s">
        <v>878</v>
      </c>
      <c r="C192" s="5" t="s">
        <v>27</v>
      </c>
      <c r="D192" s="6" t="s">
        <v>16</v>
      </c>
      <c r="E192" s="6" t="s">
        <v>17</v>
      </c>
      <c r="F192" s="7">
        <v>44313</v>
      </c>
      <c r="G192" s="6" t="s">
        <v>18</v>
      </c>
      <c r="H192" s="5" t="s">
        <v>19</v>
      </c>
      <c r="I192" s="5" t="s">
        <v>20</v>
      </c>
      <c r="J192" s="5" t="s">
        <v>21</v>
      </c>
      <c r="K192" s="6" t="s">
        <v>22</v>
      </c>
      <c r="L192" s="12" t="s">
        <v>879</v>
      </c>
      <c r="M192" s="13" t="s">
        <v>880</v>
      </c>
    </row>
    <row r="193" ht="15.75" customHeight="1" spans="1:13">
      <c r="A193" s="4" t="s">
        <v>881</v>
      </c>
      <c r="B193" s="4" t="s">
        <v>882</v>
      </c>
      <c r="C193" s="5" t="s">
        <v>71</v>
      </c>
      <c r="D193" s="8" t="s">
        <v>16</v>
      </c>
      <c r="E193" s="8" t="s">
        <v>29</v>
      </c>
      <c r="F193" s="7">
        <v>44512</v>
      </c>
      <c r="G193" s="6" t="s">
        <v>47</v>
      </c>
      <c r="H193" s="5" t="s">
        <v>883</v>
      </c>
      <c r="I193" s="5" t="s">
        <v>884</v>
      </c>
      <c r="J193" s="5" t="s">
        <v>21</v>
      </c>
      <c r="K193" s="6" t="s">
        <v>22</v>
      </c>
      <c r="L193" s="12" t="s">
        <v>885</v>
      </c>
      <c r="M193" s="13" t="s">
        <v>886</v>
      </c>
    </row>
    <row r="194" ht="15.75" customHeight="1" spans="1:13">
      <c r="A194" s="4" t="s">
        <v>887</v>
      </c>
      <c r="B194" s="4" t="s">
        <v>888</v>
      </c>
      <c r="C194" s="5" t="s">
        <v>37</v>
      </c>
      <c r="D194" s="6" t="s">
        <v>28</v>
      </c>
      <c r="E194" s="6" t="s">
        <v>17</v>
      </c>
      <c r="F194" s="7">
        <v>44545</v>
      </c>
      <c r="G194" s="6" t="s">
        <v>87</v>
      </c>
      <c r="H194" s="5" t="s">
        <v>19</v>
      </c>
      <c r="I194" s="5" t="s">
        <v>20</v>
      </c>
      <c r="J194" s="5" t="s">
        <v>21</v>
      </c>
      <c r="K194" s="6" t="s">
        <v>22</v>
      </c>
      <c r="L194" s="12" t="s">
        <v>889</v>
      </c>
      <c r="M194" s="13" t="s">
        <v>890</v>
      </c>
    </row>
    <row r="195" ht="15.75" customHeight="1" spans="1:13">
      <c r="A195" s="4" t="s">
        <v>891</v>
      </c>
      <c r="B195" s="4" t="s">
        <v>892</v>
      </c>
      <c r="C195" s="5" t="s">
        <v>398</v>
      </c>
      <c r="D195" s="8" t="s">
        <v>28</v>
      </c>
      <c r="E195" s="8" t="s">
        <v>17</v>
      </c>
      <c r="F195" s="7">
        <v>44428</v>
      </c>
      <c r="G195" s="6" t="s">
        <v>18</v>
      </c>
      <c r="H195" s="5" t="s">
        <v>81</v>
      </c>
      <c r="I195" s="5" t="s">
        <v>82</v>
      </c>
      <c r="J195" s="5" t="s">
        <v>893</v>
      </c>
      <c r="K195" s="6" t="s">
        <v>22</v>
      </c>
      <c r="L195" s="12" t="s">
        <v>894</v>
      </c>
      <c r="M195" s="13" t="s">
        <v>895</v>
      </c>
    </row>
    <row r="196" ht="15.75" customHeight="1" spans="1:13">
      <c r="A196" s="4" t="s">
        <v>896</v>
      </c>
      <c r="B196" s="4" t="s">
        <v>897</v>
      </c>
      <c r="C196" s="5" t="s">
        <v>857</v>
      </c>
      <c r="D196" s="6" t="s">
        <v>28</v>
      </c>
      <c r="E196" s="6" t="s">
        <v>17</v>
      </c>
      <c r="F196" s="7">
        <v>44469</v>
      </c>
      <c r="G196" s="6" t="s">
        <v>87</v>
      </c>
      <c r="H196" s="5" t="s">
        <v>149</v>
      </c>
      <c r="I196" s="5" t="s">
        <v>150</v>
      </c>
      <c r="J196" s="5" t="s">
        <v>21</v>
      </c>
      <c r="K196" s="6" t="s">
        <v>22</v>
      </c>
      <c r="L196" s="12" t="s">
        <v>898</v>
      </c>
      <c r="M196" s="13" t="s">
        <v>899</v>
      </c>
    </row>
    <row r="197" ht="15.75" customHeight="1" spans="1:13">
      <c r="A197" s="4" t="s">
        <v>900</v>
      </c>
      <c r="B197" s="4" t="s">
        <v>901</v>
      </c>
      <c r="C197" s="5" t="s">
        <v>27</v>
      </c>
      <c r="D197" s="6" t="s">
        <v>28</v>
      </c>
      <c r="E197" s="6" t="s">
        <v>29</v>
      </c>
      <c r="F197" s="7">
        <v>44216</v>
      </c>
      <c r="G197" s="6" t="s">
        <v>18</v>
      </c>
      <c r="H197" s="5" t="s">
        <v>902</v>
      </c>
      <c r="I197" s="5" t="s">
        <v>903</v>
      </c>
      <c r="J197" s="5" t="s">
        <v>21</v>
      </c>
      <c r="K197" s="6" t="s">
        <v>22</v>
      </c>
      <c r="L197" s="12" t="s">
        <v>904</v>
      </c>
      <c r="M197" s="13" t="s">
        <v>905</v>
      </c>
    </row>
    <row r="198" ht="15.75" customHeight="1" spans="1:13">
      <c r="A198" s="4" t="s">
        <v>906</v>
      </c>
      <c r="B198" s="4" t="s">
        <v>907</v>
      </c>
      <c r="C198" s="5" t="s">
        <v>75</v>
      </c>
      <c r="D198" s="6" t="s">
        <v>16</v>
      </c>
      <c r="E198" s="6" t="s">
        <v>29</v>
      </c>
      <c r="F198" s="7">
        <v>44530</v>
      </c>
      <c r="G198" s="6" t="s">
        <v>18</v>
      </c>
      <c r="H198" s="5" t="s">
        <v>908</v>
      </c>
      <c r="I198" s="5" t="s">
        <v>909</v>
      </c>
      <c r="J198" s="5" t="s">
        <v>21</v>
      </c>
      <c r="K198" s="6" t="s">
        <v>22</v>
      </c>
      <c r="L198" s="12" t="s">
        <v>910</v>
      </c>
      <c r="M198" s="13" t="s">
        <v>911</v>
      </c>
    </row>
    <row r="199" ht="15.75" customHeight="1" spans="1:13">
      <c r="A199" s="4" t="s">
        <v>912</v>
      </c>
      <c r="B199" s="4" t="s">
        <v>913</v>
      </c>
      <c r="C199" s="5" t="s">
        <v>914</v>
      </c>
      <c r="D199" s="8" t="s">
        <v>28</v>
      </c>
      <c r="E199" s="8" t="s">
        <v>17</v>
      </c>
      <c r="F199" s="7">
        <v>44219</v>
      </c>
      <c r="G199" s="6" t="s">
        <v>87</v>
      </c>
      <c r="H199" s="5" t="s">
        <v>19</v>
      </c>
      <c r="I199" s="5" t="s">
        <v>20</v>
      </c>
      <c r="J199" s="5" t="s">
        <v>21</v>
      </c>
      <c r="K199" s="6" t="s">
        <v>22</v>
      </c>
      <c r="L199" s="12" t="s">
        <v>915</v>
      </c>
      <c r="M199" s="13" t="s">
        <v>916</v>
      </c>
    </row>
    <row r="200" ht="15.75" customHeight="1" spans="1:13">
      <c r="A200" s="4" t="s">
        <v>917</v>
      </c>
      <c r="B200" s="4" t="s">
        <v>918</v>
      </c>
      <c r="C200" s="5" t="s">
        <v>857</v>
      </c>
      <c r="D200" s="6" t="s">
        <v>16</v>
      </c>
      <c r="E200" s="6" t="s">
        <v>29</v>
      </c>
      <c r="F200" s="7">
        <v>44434</v>
      </c>
      <c r="G200" s="6" t="s">
        <v>47</v>
      </c>
      <c r="H200" s="5" t="s">
        <v>201</v>
      </c>
      <c r="I200" s="5" t="s">
        <v>202</v>
      </c>
      <c r="J200" s="5" t="s">
        <v>21</v>
      </c>
      <c r="K200" s="6" t="s">
        <v>22</v>
      </c>
      <c r="L200" s="12" t="s">
        <v>919</v>
      </c>
      <c r="M200" s="13" t="s">
        <v>920</v>
      </c>
    </row>
    <row r="201" ht="15.75" customHeight="1" spans="1:13">
      <c r="A201" s="4" t="str">
        <f>HYPERLINK("https://www.facebook.com/d.marsh.band/","D.Marsh")</f>
        <v>D.Marsh</v>
      </c>
      <c r="B201" s="4" t="s">
        <v>921</v>
      </c>
      <c r="C201" s="5" t="s">
        <v>27</v>
      </c>
      <c r="D201" s="6" t="s">
        <v>28</v>
      </c>
      <c r="E201" s="6" t="s">
        <v>17</v>
      </c>
      <c r="F201" s="7">
        <v>44411</v>
      </c>
      <c r="G201" s="6" t="s">
        <v>47</v>
      </c>
      <c r="H201" s="5" t="s">
        <v>19</v>
      </c>
      <c r="I201" s="5" t="s">
        <v>20</v>
      </c>
      <c r="J201" s="5" t="s">
        <v>21</v>
      </c>
      <c r="K201" s="6" t="s">
        <v>22</v>
      </c>
      <c r="L201" s="12" t="s">
        <v>922</v>
      </c>
      <c r="M201" s="13" t="s">
        <v>923</v>
      </c>
    </row>
    <row r="202" ht="15.75" customHeight="1" spans="1:13">
      <c r="A202" s="4" t="s">
        <v>924</v>
      </c>
      <c r="B202" s="4" t="s">
        <v>925</v>
      </c>
      <c r="C202" s="5" t="s">
        <v>926</v>
      </c>
      <c r="D202" s="6" t="s">
        <v>28</v>
      </c>
      <c r="E202" s="6" t="s">
        <v>29</v>
      </c>
      <c r="F202" s="7">
        <v>44259</v>
      </c>
      <c r="G202" s="6" t="s">
        <v>30</v>
      </c>
      <c r="H202" s="5" t="s">
        <v>201</v>
      </c>
      <c r="I202" s="5" t="s">
        <v>202</v>
      </c>
      <c r="J202" s="5" t="s">
        <v>21</v>
      </c>
      <c r="K202" s="15"/>
      <c r="L202" s="12" t="s">
        <v>927</v>
      </c>
      <c r="M202" s="13" t="s">
        <v>928</v>
      </c>
    </row>
    <row r="203" ht="15.75" customHeight="1" spans="1:13">
      <c r="A203" s="4" t="s">
        <v>929</v>
      </c>
      <c r="B203" s="4" t="s">
        <v>930</v>
      </c>
      <c r="C203" s="5" t="s">
        <v>607</v>
      </c>
      <c r="D203" s="8" t="s">
        <v>16</v>
      </c>
      <c r="E203" s="8" t="s">
        <v>17</v>
      </c>
      <c r="F203" s="7">
        <v>44457</v>
      </c>
      <c r="G203" s="6" t="s">
        <v>30</v>
      </c>
      <c r="H203" s="5" t="s">
        <v>142</v>
      </c>
      <c r="I203" s="5" t="s">
        <v>143</v>
      </c>
      <c r="J203" s="5" t="s">
        <v>215</v>
      </c>
      <c r="K203" s="6" t="s">
        <v>22</v>
      </c>
      <c r="L203" s="12" t="s">
        <v>931</v>
      </c>
      <c r="M203" s="13" t="s">
        <v>932</v>
      </c>
    </row>
    <row r="204" ht="15.75" customHeight="1" spans="1:13">
      <c r="A204" s="4" t="s">
        <v>933</v>
      </c>
      <c r="B204" s="4" t="s">
        <v>934</v>
      </c>
      <c r="C204" s="5" t="s">
        <v>156</v>
      </c>
      <c r="D204" s="6" t="s">
        <v>16</v>
      </c>
      <c r="E204" s="6" t="s">
        <v>17</v>
      </c>
      <c r="F204" s="7">
        <v>44503</v>
      </c>
      <c r="G204" s="6" t="s">
        <v>18</v>
      </c>
      <c r="H204" s="5" t="s">
        <v>19</v>
      </c>
      <c r="I204" s="5" t="s">
        <v>20</v>
      </c>
      <c r="J204" s="5" t="s">
        <v>476</v>
      </c>
      <c r="K204" s="6" t="s">
        <v>22</v>
      </c>
      <c r="L204" s="12" t="s">
        <v>935</v>
      </c>
      <c r="M204" s="13" t="s">
        <v>936</v>
      </c>
    </row>
    <row r="205" ht="15.75" customHeight="1" spans="1:13">
      <c r="A205" s="4" t="s">
        <v>937</v>
      </c>
      <c r="B205" s="4" t="s">
        <v>938</v>
      </c>
      <c r="C205" s="5" t="s">
        <v>939</v>
      </c>
      <c r="D205" s="8" t="s">
        <v>16</v>
      </c>
      <c r="E205" s="8" t="s">
        <v>17</v>
      </c>
      <c r="F205" s="7">
        <v>44459</v>
      </c>
      <c r="G205" s="6" t="s">
        <v>87</v>
      </c>
      <c r="H205" s="5" t="s">
        <v>142</v>
      </c>
      <c r="I205" s="5" t="s">
        <v>143</v>
      </c>
      <c r="J205" s="5" t="s">
        <v>21</v>
      </c>
      <c r="K205" s="6" t="s">
        <v>22</v>
      </c>
      <c r="L205" s="12" t="s">
        <v>940</v>
      </c>
      <c r="M205" s="13" t="s">
        <v>941</v>
      </c>
    </row>
    <row r="206" ht="15.75" customHeight="1" spans="1:13">
      <c r="A206" s="4" t="s">
        <v>942</v>
      </c>
      <c r="B206" s="4" t="s">
        <v>943</v>
      </c>
      <c r="C206" s="5" t="s">
        <v>27</v>
      </c>
      <c r="D206" s="6" t="s">
        <v>28</v>
      </c>
      <c r="E206" s="6" t="s">
        <v>17</v>
      </c>
      <c r="F206" s="7">
        <v>44525</v>
      </c>
      <c r="G206" s="6" t="s">
        <v>30</v>
      </c>
      <c r="H206" s="5" t="s">
        <v>142</v>
      </c>
      <c r="I206" s="5" t="s">
        <v>143</v>
      </c>
      <c r="J206" s="5" t="s">
        <v>21</v>
      </c>
      <c r="K206" s="6" t="s">
        <v>63</v>
      </c>
      <c r="L206" s="12" t="s">
        <v>944</v>
      </c>
      <c r="M206" s="13" t="s">
        <v>945</v>
      </c>
    </row>
    <row r="207" ht="15.75" customHeight="1" spans="1:13">
      <c r="A207" s="4" t="s">
        <v>946</v>
      </c>
      <c r="B207" s="4" t="s">
        <v>947</v>
      </c>
      <c r="C207" s="5" t="s">
        <v>948</v>
      </c>
      <c r="D207" s="8" t="s">
        <v>28</v>
      </c>
      <c r="E207" s="8" t="s">
        <v>29</v>
      </c>
      <c r="F207" s="7">
        <v>44282</v>
      </c>
      <c r="G207" s="6" t="s">
        <v>47</v>
      </c>
      <c r="H207" s="5" t="s">
        <v>19</v>
      </c>
      <c r="I207" s="5" t="s">
        <v>20</v>
      </c>
      <c r="J207" s="5" t="s">
        <v>21</v>
      </c>
      <c r="K207" s="6" t="s">
        <v>63</v>
      </c>
      <c r="L207" s="12" t="s">
        <v>949</v>
      </c>
      <c r="M207" s="13" t="s">
        <v>950</v>
      </c>
    </row>
    <row r="208" ht="15.75" customHeight="1" spans="1:13">
      <c r="A208" s="4" t="s">
        <v>951</v>
      </c>
      <c r="B208" s="4" t="s">
        <v>952</v>
      </c>
      <c r="C208" s="5" t="s">
        <v>156</v>
      </c>
      <c r="D208" s="6" t="s">
        <v>28</v>
      </c>
      <c r="E208" s="6" t="s">
        <v>29</v>
      </c>
      <c r="F208" s="7">
        <v>44506</v>
      </c>
      <c r="G208" s="6"/>
      <c r="H208" s="5" t="s">
        <v>481</v>
      </c>
      <c r="I208" s="5" t="s">
        <v>482</v>
      </c>
      <c r="J208" s="5" t="s">
        <v>21</v>
      </c>
      <c r="K208" s="6" t="s">
        <v>38</v>
      </c>
      <c r="L208" s="12" t="s">
        <v>953</v>
      </c>
      <c r="M208" s="13" t="s">
        <v>954</v>
      </c>
    </row>
    <row r="209" ht="15.75" customHeight="1" spans="1:13">
      <c r="A209" s="4" t="s">
        <v>951</v>
      </c>
      <c r="B209" s="4" t="s">
        <v>955</v>
      </c>
      <c r="C209" s="5" t="s">
        <v>156</v>
      </c>
      <c r="D209" s="6" t="s">
        <v>28</v>
      </c>
      <c r="E209" s="6" t="s">
        <v>17</v>
      </c>
      <c r="F209" s="7">
        <v>44241</v>
      </c>
      <c r="G209" s="6" t="s">
        <v>30</v>
      </c>
      <c r="H209" s="5" t="s">
        <v>19</v>
      </c>
      <c r="I209" s="5" t="s">
        <v>20</v>
      </c>
      <c r="J209" s="5" t="s">
        <v>21</v>
      </c>
      <c r="K209" s="6" t="s">
        <v>38</v>
      </c>
      <c r="L209" s="12" t="s">
        <v>953</v>
      </c>
      <c r="M209" s="13" t="s">
        <v>956</v>
      </c>
    </row>
    <row r="210" ht="15.75" customHeight="1" spans="1:13">
      <c r="A210" s="4" t="s">
        <v>957</v>
      </c>
      <c r="B210" s="4" t="s">
        <v>958</v>
      </c>
      <c r="C210" s="5" t="s">
        <v>495</v>
      </c>
      <c r="D210" s="6" t="s">
        <v>28</v>
      </c>
      <c r="E210" s="6" t="s">
        <v>29</v>
      </c>
      <c r="F210" s="7">
        <v>44316</v>
      </c>
      <c r="G210" s="6" t="s">
        <v>87</v>
      </c>
      <c r="H210" s="5" t="s">
        <v>53</v>
      </c>
      <c r="I210" s="5" t="s">
        <v>54</v>
      </c>
      <c r="J210" s="5" t="s">
        <v>959</v>
      </c>
      <c r="K210" s="6" t="s">
        <v>22</v>
      </c>
      <c r="L210" s="12" t="s">
        <v>960</v>
      </c>
      <c r="M210" s="13" t="s">
        <v>961</v>
      </c>
    </row>
    <row r="211" ht="15.75" customHeight="1" spans="1:13">
      <c r="A211" s="4" t="s">
        <v>962</v>
      </c>
      <c r="B211" s="4" t="s">
        <v>963</v>
      </c>
      <c r="C211" s="5" t="s">
        <v>75</v>
      </c>
      <c r="D211" s="6" t="s">
        <v>28</v>
      </c>
      <c r="E211" s="6" t="s">
        <v>29</v>
      </c>
      <c r="F211" s="7">
        <v>44436</v>
      </c>
      <c r="G211" s="6" t="s">
        <v>18</v>
      </c>
      <c r="H211" s="5" t="s">
        <v>964</v>
      </c>
      <c r="I211" s="5" t="s">
        <v>965</v>
      </c>
      <c r="J211" s="5" t="s">
        <v>966</v>
      </c>
      <c r="K211" s="6" t="s">
        <v>63</v>
      </c>
      <c r="L211" s="12" t="s">
        <v>967</v>
      </c>
      <c r="M211" s="13" t="s">
        <v>968</v>
      </c>
    </row>
    <row r="212" ht="15.75" customHeight="1" spans="1:13">
      <c r="A212" s="4" t="s">
        <v>969</v>
      </c>
      <c r="B212" s="4" t="s">
        <v>969</v>
      </c>
      <c r="C212" s="5" t="s">
        <v>75</v>
      </c>
      <c r="D212" s="6" t="s">
        <v>16</v>
      </c>
      <c r="E212" s="6" t="s">
        <v>17</v>
      </c>
      <c r="F212" s="7">
        <v>44448</v>
      </c>
      <c r="G212" s="6" t="s">
        <v>47</v>
      </c>
      <c r="H212" s="5" t="s">
        <v>970</v>
      </c>
      <c r="I212" s="5" t="s">
        <v>971</v>
      </c>
      <c r="J212" s="5" t="s">
        <v>21</v>
      </c>
      <c r="K212" s="6" t="s">
        <v>22</v>
      </c>
      <c r="L212" s="12" t="s">
        <v>972</v>
      </c>
      <c r="M212" s="13" t="s">
        <v>973</v>
      </c>
    </row>
    <row r="213" ht="15.75" customHeight="1" spans="1:13">
      <c r="A213" s="4" t="s">
        <v>974</v>
      </c>
      <c r="B213" s="4" t="s">
        <v>975</v>
      </c>
      <c r="C213" s="5" t="s">
        <v>37</v>
      </c>
      <c r="D213" s="6" t="s">
        <v>28</v>
      </c>
      <c r="E213" s="6" t="s">
        <v>29</v>
      </c>
      <c r="F213" s="7">
        <v>44433</v>
      </c>
      <c r="G213" s="6" t="s">
        <v>87</v>
      </c>
      <c r="H213" s="5" t="s">
        <v>142</v>
      </c>
      <c r="I213" s="5" t="s">
        <v>143</v>
      </c>
      <c r="J213" s="5" t="s">
        <v>976</v>
      </c>
      <c r="K213" s="6" t="s">
        <v>22</v>
      </c>
      <c r="L213" s="12" t="s">
        <v>977</v>
      </c>
      <c r="M213" s="13" t="s">
        <v>978</v>
      </c>
    </row>
    <row r="214" ht="15.75" customHeight="1" spans="1:13">
      <c r="A214" s="4" t="s">
        <v>979</v>
      </c>
      <c r="B214" s="4" t="s">
        <v>980</v>
      </c>
      <c r="C214" s="5" t="s">
        <v>71</v>
      </c>
      <c r="D214" s="6" t="s">
        <v>28</v>
      </c>
      <c r="E214" s="6" t="s">
        <v>29</v>
      </c>
      <c r="F214" s="7">
        <v>44373</v>
      </c>
      <c r="G214" s="6" t="s">
        <v>981</v>
      </c>
      <c r="H214" s="5" t="s">
        <v>19</v>
      </c>
      <c r="I214" s="5" t="s">
        <v>20</v>
      </c>
      <c r="J214" s="5" t="s">
        <v>982</v>
      </c>
      <c r="K214" s="6" t="s">
        <v>22</v>
      </c>
      <c r="L214" s="12" t="s">
        <v>983</v>
      </c>
      <c r="M214" s="13" t="s">
        <v>984</v>
      </c>
    </row>
    <row r="215" ht="15.75" customHeight="1" spans="1:13">
      <c r="A215" s="4" t="s">
        <v>985</v>
      </c>
      <c r="B215" s="4" t="s">
        <v>986</v>
      </c>
      <c r="C215" s="5" t="s">
        <v>37</v>
      </c>
      <c r="D215" s="6" t="s">
        <v>28</v>
      </c>
      <c r="E215" s="6" t="s">
        <v>29</v>
      </c>
      <c r="F215" s="7">
        <v>44467</v>
      </c>
      <c r="G215" s="6" t="s">
        <v>87</v>
      </c>
      <c r="H215" s="5" t="s">
        <v>19</v>
      </c>
      <c r="I215" s="5" t="s">
        <v>20</v>
      </c>
      <c r="J215" s="5" t="s">
        <v>21</v>
      </c>
      <c r="K215" s="6" t="s">
        <v>22</v>
      </c>
      <c r="L215" s="12" t="s">
        <v>138</v>
      </c>
      <c r="M215" s="13" t="s">
        <v>987</v>
      </c>
    </row>
    <row r="216" ht="15.75" customHeight="1" spans="1:13">
      <c r="A216" s="4" t="s">
        <v>988</v>
      </c>
      <c r="B216" s="4" t="s">
        <v>989</v>
      </c>
      <c r="C216" s="5" t="s">
        <v>990</v>
      </c>
      <c r="D216" s="6" t="s">
        <v>28</v>
      </c>
      <c r="E216" s="6" t="s">
        <v>17</v>
      </c>
      <c r="F216" s="7">
        <v>44316</v>
      </c>
      <c r="G216" s="6" t="s">
        <v>87</v>
      </c>
      <c r="H216" s="5" t="s">
        <v>19</v>
      </c>
      <c r="I216" s="5" t="s">
        <v>20</v>
      </c>
      <c r="J216" s="5" t="s">
        <v>21</v>
      </c>
      <c r="K216" s="6" t="s">
        <v>22</v>
      </c>
      <c r="L216" s="12" t="s">
        <v>991</v>
      </c>
      <c r="M216" s="13" t="s">
        <v>992</v>
      </c>
    </row>
    <row r="217" ht="15.75" customHeight="1" spans="1:13">
      <c r="A217" s="4" t="s">
        <v>988</v>
      </c>
      <c r="B217" s="4" t="s">
        <v>993</v>
      </c>
      <c r="C217" s="5" t="s">
        <v>994</v>
      </c>
      <c r="D217" s="6" t="s">
        <v>28</v>
      </c>
      <c r="E217" s="6" t="s">
        <v>17</v>
      </c>
      <c r="F217" s="7">
        <v>44503</v>
      </c>
      <c r="G217" s="6" t="s">
        <v>87</v>
      </c>
      <c r="H217" s="5" t="s">
        <v>19</v>
      </c>
      <c r="I217" s="5" t="s">
        <v>20</v>
      </c>
      <c r="J217" s="5" t="s">
        <v>21</v>
      </c>
      <c r="K217" s="6" t="s">
        <v>22</v>
      </c>
      <c r="L217" s="12" t="s">
        <v>991</v>
      </c>
      <c r="M217" s="13" t="s">
        <v>995</v>
      </c>
    </row>
    <row r="218" ht="15.75" customHeight="1" spans="1:13">
      <c r="A218" s="4" t="s">
        <v>988</v>
      </c>
      <c r="B218" s="4" t="s">
        <v>996</v>
      </c>
      <c r="C218" s="5" t="s">
        <v>997</v>
      </c>
      <c r="D218" s="6" t="s">
        <v>28</v>
      </c>
      <c r="E218" s="6" t="s">
        <v>29</v>
      </c>
      <c r="F218" s="7">
        <v>44394</v>
      </c>
      <c r="G218" s="6" t="s">
        <v>87</v>
      </c>
      <c r="H218" s="5" t="s">
        <v>19</v>
      </c>
      <c r="I218" s="5" t="s">
        <v>20</v>
      </c>
      <c r="J218" s="5" t="s">
        <v>21</v>
      </c>
      <c r="K218" s="6" t="s">
        <v>22</v>
      </c>
      <c r="L218" s="12" t="s">
        <v>991</v>
      </c>
      <c r="M218" s="13" t="s">
        <v>998</v>
      </c>
    </row>
    <row r="219" ht="15.75" customHeight="1" spans="1:13">
      <c r="A219" s="4" t="s">
        <v>999</v>
      </c>
      <c r="B219" s="4" t="s">
        <v>1000</v>
      </c>
      <c r="C219" s="5" t="s">
        <v>1001</v>
      </c>
      <c r="D219" s="6" t="s">
        <v>28</v>
      </c>
      <c r="E219" s="6" t="s">
        <v>17</v>
      </c>
      <c r="F219" s="7">
        <v>44275</v>
      </c>
      <c r="G219" s="6" t="s">
        <v>47</v>
      </c>
      <c r="H219" s="5" t="s">
        <v>109</v>
      </c>
      <c r="I219" s="5" t="s">
        <v>110</v>
      </c>
      <c r="J219" s="5" t="s">
        <v>21</v>
      </c>
      <c r="K219" s="6" t="s">
        <v>22</v>
      </c>
      <c r="L219" s="12" t="s">
        <v>1002</v>
      </c>
      <c r="M219" s="13" t="s">
        <v>1003</v>
      </c>
    </row>
    <row r="220" ht="15.75" customHeight="1" spans="1:13">
      <c r="A220" s="4" t="s">
        <v>1004</v>
      </c>
      <c r="B220" s="4" t="s">
        <v>1005</v>
      </c>
      <c r="C220" s="5" t="s">
        <v>1006</v>
      </c>
      <c r="D220" s="6" t="s">
        <v>28</v>
      </c>
      <c r="E220" s="6" t="s">
        <v>29</v>
      </c>
      <c r="F220" s="7">
        <v>44391</v>
      </c>
      <c r="G220" s="6" t="s">
        <v>87</v>
      </c>
      <c r="H220" s="5" t="s">
        <v>149</v>
      </c>
      <c r="I220" s="5" t="s">
        <v>150</v>
      </c>
      <c r="J220" s="5" t="s">
        <v>21</v>
      </c>
      <c r="K220" s="6" t="s">
        <v>38</v>
      </c>
      <c r="L220" s="12" t="s">
        <v>1007</v>
      </c>
      <c r="M220" s="13" t="s">
        <v>1008</v>
      </c>
    </row>
    <row r="221" ht="15.75" customHeight="1" spans="1:13">
      <c r="A221" s="4" t="s">
        <v>1009</v>
      </c>
      <c r="B221" s="4" t="s">
        <v>1010</v>
      </c>
      <c r="C221" s="5" t="s">
        <v>71</v>
      </c>
      <c r="D221" s="8" t="s">
        <v>28</v>
      </c>
      <c r="E221" s="8" t="s">
        <v>29</v>
      </c>
      <c r="F221" s="7">
        <v>44373</v>
      </c>
      <c r="G221" s="6" t="s">
        <v>30</v>
      </c>
      <c r="H221" s="5" t="s">
        <v>19</v>
      </c>
      <c r="I221" s="5" t="s">
        <v>20</v>
      </c>
      <c r="J221" s="5" t="s">
        <v>1011</v>
      </c>
      <c r="K221" s="6" t="s">
        <v>22</v>
      </c>
      <c r="L221" s="12" t="s">
        <v>1012</v>
      </c>
      <c r="M221" s="13" t="s">
        <v>1013</v>
      </c>
    </row>
    <row r="222" ht="15.75" customHeight="1" spans="1:13">
      <c r="A222" s="4" t="s">
        <v>1014</v>
      </c>
      <c r="B222" s="4" t="s">
        <v>1015</v>
      </c>
      <c r="C222" s="5" t="s">
        <v>71</v>
      </c>
      <c r="D222" s="6" t="s">
        <v>16</v>
      </c>
      <c r="E222" s="6" t="s">
        <v>29</v>
      </c>
      <c r="F222" s="7">
        <v>44255</v>
      </c>
      <c r="G222" s="6" t="s">
        <v>30</v>
      </c>
      <c r="H222" s="5" t="s">
        <v>1016</v>
      </c>
      <c r="I222" s="5" t="s">
        <v>1017</v>
      </c>
      <c r="J222" s="5" t="s">
        <v>21</v>
      </c>
      <c r="K222" s="6" t="s">
        <v>22</v>
      </c>
      <c r="L222" s="12" t="s">
        <v>1018</v>
      </c>
      <c r="M222" s="13" t="s">
        <v>1019</v>
      </c>
    </row>
    <row r="223" ht="15.75" customHeight="1" spans="1:13">
      <c r="A223" s="4" t="s">
        <v>1020</v>
      </c>
      <c r="B223" s="4" t="s">
        <v>1021</v>
      </c>
      <c r="C223" s="5" t="s">
        <v>37</v>
      </c>
      <c r="D223" s="8" t="s">
        <v>16</v>
      </c>
      <c r="E223" s="8" t="s">
        <v>29</v>
      </c>
      <c r="F223" s="7">
        <v>44477</v>
      </c>
      <c r="G223" s="6" t="s">
        <v>30</v>
      </c>
      <c r="H223" s="5" t="s">
        <v>53</v>
      </c>
      <c r="I223" s="5" t="s">
        <v>54</v>
      </c>
      <c r="J223" s="5" t="s">
        <v>21</v>
      </c>
      <c r="K223" s="6" t="s">
        <v>22</v>
      </c>
      <c r="L223" s="12" t="s">
        <v>1022</v>
      </c>
      <c r="M223" s="13" t="s">
        <v>1023</v>
      </c>
    </row>
    <row r="224" ht="15.75" customHeight="1" spans="1:13">
      <c r="A224" s="4" t="s">
        <v>1024</v>
      </c>
      <c r="B224" s="4" t="s">
        <v>1025</v>
      </c>
      <c r="C224" s="5" t="s">
        <v>15</v>
      </c>
      <c r="D224" s="8" t="s">
        <v>28</v>
      </c>
      <c r="E224" s="6" t="s">
        <v>17</v>
      </c>
      <c r="F224" s="7">
        <v>44499</v>
      </c>
      <c r="G224" s="6" t="s">
        <v>1026</v>
      </c>
      <c r="H224" s="5" t="s">
        <v>19</v>
      </c>
      <c r="I224" s="5" t="s">
        <v>20</v>
      </c>
      <c r="J224" s="5" t="s">
        <v>174</v>
      </c>
      <c r="K224" s="6" t="s">
        <v>63</v>
      </c>
      <c r="L224" s="12" t="s">
        <v>1027</v>
      </c>
      <c r="M224" s="13" t="s">
        <v>1028</v>
      </c>
    </row>
    <row r="225" ht="15.75" customHeight="1" spans="1:13">
      <c r="A225" s="4" t="s">
        <v>1029</v>
      </c>
      <c r="B225" s="4" t="s">
        <v>1030</v>
      </c>
      <c r="C225" s="5" t="s">
        <v>75</v>
      </c>
      <c r="D225" s="8" t="s">
        <v>28</v>
      </c>
      <c r="E225" s="8" t="s">
        <v>29</v>
      </c>
      <c r="F225" s="7">
        <v>44310</v>
      </c>
      <c r="G225" s="6" t="s">
        <v>47</v>
      </c>
      <c r="H225" s="5" t="s">
        <v>970</v>
      </c>
      <c r="I225" s="5" t="s">
        <v>971</v>
      </c>
      <c r="J225" s="5" t="s">
        <v>21</v>
      </c>
      <c r="K225" s="6" t="s">
        <v>22</v>
      </c>
      <c r="L225" s="12" t="s">
        <v>1031</v>
      </c>
      <c r="M225" s="13" t="s">
        <v>1032</v>
      </c>
    </row>
    <row r="226" ht="15.75" customHeight="1" spans="1:13">
      <c r="A226" s="4" t="s">
        <v>1033</v>
      </c>
      <c r="B226" s="4" t="s">
        <v>1034</v>
      </c>
      <c r="C226" s="5" t="s">
        <v>1035</v>
      </c>
      <c r="D226" s="6" t="s">
        <v>16</v>
      </c>
      <c r="E226" s="6" t="s">
        <v>17</v>
      </c>
      <c r="F226" s="7">
        <v>44454</v>
      </c>
      <c r="G226" s="6" t="s">
        <v>1036</v>
      </c>
      <c r="H226" s="5" t="s">
        <v>149</v>
      </c>
      <c r="I226" s="5" t="s">
        <v>150</v>
      </c>
      <c r="J226" s="5" t="s">
        <v>1037</v>
      </c>
      <c r="K226" s="6" t="s">
        <v>63</v>
      </c>
      <c r="L226" s="12" t="s">
        <v>1038</v>
      </c>
      <c r="M226" s="13" t="s">
        <v>1039</v>
      </c>
    </row>
    <row r="227" ht="15.75" customHeight="1" spans="1:13">
      <c r="A227" s="4" t="s">
        <v>1040</v>
      </c>
      <c r="B227" s="4" t="s">
        <v>1041</v>
      </c>
      <c r="C227" s="5" t="s">
        <v>37</v>
      </c>
      <c r="D227" s="8" t="s">
        <v>28</v>
      </c>
      <c r="E227" s="8" t="s">
        <v>29</v>
      </c>
      <c r="F227" s="7">
        <v>44506</v>
      </c>
      <c r="G227" s="6" t="s">
        <v>87</v>
      </c>
      <c r="H227" s="5" t="s">
        <v>149</v>
      </c>
      <c r="I227" s="5" t="s">
        <v>150</v>
      </c>
      <c r="J227" s="5" t="s">
        <v>1042</v>
      </c>
      <c r="K227" s="6" t="s">
        <v>22</v>
      </c>
      <c r="L227" s="12" t="s">
        <v>1043</v>
      </c>
      <c r="M227" s="13" t="s">
        <v>1044</v>
      </c>
    </row>
    <row r="228" ht="15.75" customHeight="1" spans="1:13">
      <c r="A228" s="4" t="s">
        <v>1045</v>
      </c>
      <c r="B228" s="4" t="s">
        <v>1046</v>
      </c>
      <c r="C228" s="5" t="s">
        <v>71</v>
      </c>
      <c r="D228" s="8" t="s">
        <v>28</v>
      </c>
      <c r="E228" s="6" t="s">
        <v>29</v>
      </c>
      <c r="F228" s="7">
        <v>44456</v>
      </c>
      <c r="G228" s="6" t="s">
        <v>18</v>
      </c>
      <c r="H228" s="5" t="s">
        <v>149</v>
      </c>
      <c r="I228" s="5" t="s">
        <v>150</v>
      </c>
      <c r="J228" s="5" t="s">
        <v>1042</v>
      </c>
      <c r="K228" s="6" t="s">
        <v>22</v>
      </c>
      <c r="L228" s="12" t="s">
        <v>1047</v>
      </c>
      <c r="M228" s="13" t="s">
        <v>1048</v>
      </c>
    </row>
    <row r="229" ht="15.75" customHeight="1" spans="1:13">
      <c r="A229" s="4" t="s">
        <v>1049</v>
      </c>
      <c r="B229" s="4" t="s">
        <v>1050</v>
      </c>
      <c r="C229" s="5" t="s">
        <v>261</v>
      </c>
      <c r="D229" s="8" t="s">
        <v>28</v>
      </c>
      <c r="E229" s="8" t="s">
        <v>29</v>
      </c>
      <c r="F229" s="7">
        <v>44338</v>
      </c>
      <c r="G229" s="6" t="s">
        <v>87</v>
      </c>
      <c r="H229" s="5" t="s">
        <v>19</v>
      </c>
      <c r="I229" s="5" t="s">
        <v>20</v>
      </c>
      <c r="J229" s="5" t="s">
        <v>1051</v>
      </c>
      <c r="K229" s="6" t="s">
        <v>22</v>
      </c>
      <c r="L229" s="12" t="s">
        <v>1052</v>
      </c>
      <c r="M229" s="13" t="s">
        <v>1053</v>
      </c>
    </row>
    <row r="230" ht="15.75" customHeight="1" spans="1:13">
      <c r="A230" s="4" t="s">
        <v>1054</v>
      </c>
      <c r="B230" s="4" t="s">
        <v>1055</v>
      </c>
      <c r="C230" s="5" t="s">
        <v>71</v>
      </c>
      <c r="D230" s="8" t="s">
        <v>28</v>
      </c>
      <c r="E230" s="6" t="s">
        <v>29</v>
      </c>
      <c r="F230" s="7">
        <v>44258</v>
      </c>
      <c r="G230" s="6" t="s">
        <v>30</v>
      </c>
      <c r="H230" s="5" t="s">
        <v>201</v>
      </c>
      <c r="I230" s="5" t="s">
        <v>202</v>
      </c>
      <c r="J230" s="5" t="s">
        <v>1056</v>
      </c>
      <c r="K230" s="6" t="s">
        <v>22</v>
      </c>
      <c r="L230" s="12" t="s">
        <v>1057</v>
      </c>
      <c r="M230" s="13" t="s">
        <v>1058</v>
      </c>
    </row>
    <row r="231" ht="15.75" customHeight="1" spans="1:13">
      <c r="A231" s="4" t="s">
        <v>1059</v>
      </c>
      <c r="B231" s="4" t="s">
        <v>1060</v>
      </c>
      <c r="C231" s="5" t="s">
        <v>75</v>
      </c>
      <c r="D231" s="8" t="s">
        <v>28</v>
      </c>
      <c r="E231" s="8" t="s">
        <v>29</v>
      </c>
      <c r="F231" s="7">
        <v>44408</v>
      </c>
      <c r="G231" s="6" t="s">
        <v>18</v>
      </c>
      <c r="H231" s="5" t="s">
        <v>970</v>
      </c>
      <c r="I231" s="5" t="s">
        <v>971</v>
      </c>
      <c r="J231" s="5" t="s">
        <v>21</v>
      </c>
      <c r="K231" s="6" t="s">
        <v>22</v>
      </c>
      <c r="L231" s="12" t="s">
        <v>1061</v>
      </c>
      <c r="M231" s="13" t="s">
        <v>1062</v>
      </c>
    </row>
    <row r="232" ht="15.75" customHeight="1" spans="1:13">
      <c r="A232" s="4" t="s">
        <v>1063</v>
      </c>
      <c r="B232" s="4" t="s">
        <v>1064</v>
      </c>
      <c r="C232" s="5" t="s">
        <v>37</v>
      </c>
      <c r="D232" s="8" t="s">
        <v>28</v>
      </c>
      <c r="E232" s="6" t="s">
        <v>17</v>
      </c>
      <c r="F232" s="7">
        <v>44286</v>
      </c>
      <c r="G232" s="6" t="s">
        <v>87</v>
      </c>
      <c r="H232" s="5" t="s">
        <v>19</v>
      </c>
      <c r="I232" s="5" t="s">
        <v>20</v>
      </c>
      <c r="J232" s="5" t="s">
        <v>1065</v>
      </c>
      <c r="K232" s="6" t="s">
        <v>22</v>
      </c>
      <c r="L232" s="12" t="s">
        <v>1066</v>
      </c>
      <c r="M232" s="13" t="s">
        <v>1067</v>
      </c>
    </row>
    <row r="233" ht="15.75" customHeight="1" spans="1:13">
      <c r="A233" s="4" t="s">
        <v>1068</v>
      </c>
      <c r="B233" s="4" t="s">
        <v>1069</v>
      </c>
      <c r="C233" s="5" t="s">
        <v>37</v>
      </c>
      <c r="D233" s="8" t="s">
        <v>28</v>
      </c>
      <c r="E233" s="8" t="s">
        <v>29</v>
      </c>
      <c r="F233" s="7">
        <v>44370</v>
      </c>
      <c r="G233" s="6" t="s">
        <v>87</v>
      </c>
      <c r="H233" s="5" t="s">
        <v>19</v>
      </c>
      <c r="I233" s="5" t="s">
        <v>20</v>
      </c>
      <c r="J233" s="5" t="s">
        <v>1065</v>
      </c>
      <c r="K233" s="6" t="s">
        <v>63</v>
      </c>
      <c r="L233" s="12" t="s">
        <v>1066</v>
      </c>
      <c r="M233" s="13" t="s">
        <v>1070</v>
      </c>
    </row>
    <row r="234" ht="15.75" customHeight="1" spans="1:13">
      <c r="A234" s="4" t="s">
        <v>1071</v>
      </c>
      <c r="B234" s="4" t="s">
        <v>1072</v>
      </c>
      <c r="C234" s="5" t="s">
        <v>15</v>
      </c>
      <c r="D234" s="6" t="s">
        <v>16</v>
      </c>
      <c r="E234" s="6" t="s">
        <v>17</v>
      </c>
      <c r="F234" s="7">
        <v>44423</v>
      </c>
      <c r="G234" s="6" t="s">
        <v>18</v>
      </c>
      <c r="H234" s="5" t="s">
        <v>142</v>
      </c>
      <c r="I234" s="5" t="s">
        <v>143</v>
      </c>
      <c r="J234" s="5" t="s">
        <v>21</v>
      </c>
      <c r="K234" s="6" t="s">
        <v>22</v>
      </c>
      <c r="L234" s="12" t="s">
        <v>1073</v>
      </c>
      <c r="M234" s="13" t="s">
        <v>1074</v>
      </c>
    </row>
    <row r="235" ht="15.75" customHeight="1" spans="1:13">
      <c r="A235" s="4" t="s">
        <v>1075</v>
      </c>
      <c r="B235" s="4" t="s">
        <v>1076</v>
      </c>
      <c r="C235" s="5" t="s">
        <v>75</v>
      </c>
      <c r="D235" s="8" t="s">
        <v>16</v>
      </c>
      <c r="E235" s="8" t="s">
        <v>29</v>
      </c>
      <c r="F235" s="7">
        <v>44353</v>
      </c>
      <c r="G235" s="6" t="s">
        <v>18</v>
      </c>
      <c r="H235" s="5" t="s">
        <v>19</v>
      </c>
      <c r="I235" s="5" t="s">
        <v>20</v>
      </c>
      <c r="J235" s="5" t="s">
        <v>21</v>
      </c>
      <c r="K235" s="6" t="s">
        <v>22</v>
      </c>
      <c r="L235" s="12" t="s">
        <v>1077</v>
      </c>
      <c r="M235" s="13" t="s">
        <v>1078</v>
      </c>
    </row>
    <row r="236" ht="15.75" customHeight="1" spans="1:13">
      <c r="A236" s="4" t="s">
        <v>1079</v>
      </c>
      <c r="B236" s="4" t="s">
        <v>1080</v>
      </c>
      <c r="C236" s="5" t="s">
        <v>75</v>
      </c>
      <c r="D236" s="6" t="s">
        <v>28</v>
      </c>
      <c r="E236" s="6" t="s">
        <v>29</v>
      </c>
      <c r="F236" s="7">
        <v>44513</v>
      </c>
      <c r="G236" s="6" t="s">
        <v>18</v>
      </c>
      <c r="H236" s="5" t="s">
        <v>19</v>
      </c>
      <c r="I236" s="5" t="s">
        <v>20</v>
      </c>
      <c r="J236" s="5" t="s">
        <v>21</v>
      </c>
      <c r="K236" s="6" t="s">
        <v>22</v>
      </c>
      <c r="L236" s="12" t="s">
        <v>1081</v>
      </c>
      <c r="M236" s="13" t="s">
        <v>1082</v>
      </c>
    </row>
    <row r="237" ht="15.75" customHeight="1" spans="1:13">
      <c r="A237" s="4" t="s">
        <v>1083</v>
      </c>
      <c r="B237" s="4" t="s">
        <v>1084</v>
      </c>
      <c r="C237" s="5" t="s">
        <v>37</v>
      </c>
      <c r="D237" s="8" t="s">
        <v>28</v>
      </c>
      <c r="E237" s="8" t="s">
        <v>29</v>
      </c>
      <c r="F237" s="7">
        <v>44534</v>
      </c>
      <c r="G237" s="6" t="s">
        <v>87</v>
      </c>
      <c r="H237" s="5" t="s">
        <v>53</v>
      </c>
      <c r="I237" s="5" t="s">
        <v>54</v>
      </c>
      <c r="J237" s="5" t="s">
        <v>1085</v>
      </c>
      <c r="K237" s="6" t="s">
        <v>63</v>
      </c>
      <c r="L237" s="12" t="s">
        <v>1086</v>
      </c>
      <c r="M237" s="13" t="s">
        <v>1087</v>
      </c>
    </row>
    <row r="238" ht="15.75" customHeight="1" spans="1:13">
      <c r="A238" s="4" t="str">
        <f t="shared" ref="A238:A239" si="2">HYPERLINK("https://www.facebook.com/earmakeofficial/","Earmake")</f>
        <v>Earmake</v>
      </c>
      <c r="B238" s="4" t="s">
        <v>1088</v>
      </c>
      <c r="C238" s="5" t="s">
        <v>37</v>
      </c>
      <c r="D238" s="6" t="s">
        <v>28</v>
      </c>
      <c r="E238" s="6" t="s">
        <v>17</v>
      </c>
      <c r="F238" s="7">
        <v>44294</v>
      </c>
      <c r="G238" s="6" t="s">
        <v>87</v>
      </c>
      <c r="H238" s="5" t="s">
        <v>201</v>
      </c>
      <c r="I238" s="5" t="s">
        <v>202</v>
      </c>
      <c r="J238" s="5" t="s">
        <v>21</v>
      </c>
      <c r="K238" s="6" t="s">
        <v>22</v>
      </c>
      <c r="L238" s="12" t="s">
        <v>1089</v>
      </c>
      <c r="M238" s="13" t="s">
        <v>1090</v>
      </c>
    </row>
    <row r="239" ht="15.75" customHeight="1" spans="1:13">
      <c r="A239" s="4" t="str">
        <f t="shared" si="2"/>
        <v>Earmake</v>
      </c>
      <c r="B239" s="4" t="s">
        <v>1091</v>
      </c>
      <c r="C239" s="5" t="s">
        <v>37</v>
      </c>
      <c r="D239" s="6" t="s">
        <v>28</v>
      </c>
      <c r="E239" s="6" t="s">
        <v>29</v>
      </c>
      <c r="F239" s="7">
        <v>44485</v>
      </c>
      <c r="G239" s="6" t="s">
        <v>87</v>
      </c>
      <c r="H239" s="5" t="s">
        <v>201</v>
      </c>
      <c r="I239" s="5" t="s">
        <v>202</v>
      </c>
      <c r="J239" s="5" t="s">
        <v>1092</v>
      </c>
      <c r="K239" s="6" t="s">
        <v>22</v>
      </c>
      <c r="L239" s="12" t="s">
        <v>1089</v>
      </c>
      <c r="M239" s="13" t="s">
        <v>1093</v>
      </c>
    </row>
    <row r="240" ht="15.75" customHeight="1" spans="1:13">
      <c r="A240" s="4" t="s">
        <v>1094</v>
      </c>
      <c r="B240" s="4" t="s">
        <v>1095</v>
      </c>
      <c r="C240" s="5" t="s">
        <v>80</v>
      </c>
      <c r="D240" s="6" t="s">
        <v>28</v>
      </c>
      <c r="E240" s="6" t="s">
        <v>29</v>
      </c>
      <c r="F240" s="7">
        <v>44548</v>
      </c>
      <c r="G240" s="6" t="s">
        <v>87</v>
      </c>
      <c r="H240" s="5" t="s">
        <v>19</v>
      </c>
      <c r="I240" s="5" t="s">
        <v>20</v>
      </c>
      <c r="J240" s="5" t="s">
        <v>21</v>
      </c>
      <c r="K240" s="6"/>
      <c r="L240" s="12" t="s">
        <v>1096</v>
      </c>
      <c r="M240" s="13" t="s">
        <v>1097</v>
      </c>
    </row>
    <row r="241" ht="15.75" customHeight="1" spans="1:13">
      <c r="A241" s="4" t="s">
        <v>1094</v>
      </c>
      <c r="B241" s="4" t="s">
        <v>1098</v>
      </c>
      <c r="C241" s="5" t="s">
        <v>80</v>
      </c>
      <c r="D241" s="6" t="s">
        <v>28</v>
      </c>
      <c r="E241" s="6" t="s">
        <v>29</v>
      </c>
      <c r="F241" s="7">
        <v>44271</v>
      </c>
      <c r="G241" s="6"/>
      <c r="H241" s="5" t="s">
        <v>19</v>
      </c>
      <c r="I241" s="5" t="s">
        <v>20</v>
      </c>
      <c r="J241" s="5" t="s">
        <v>21</v>
      </c>
      <c r="K241" s="6" t="s">
        <v>22</v>
      </c>
      <c r="L241" s="12" t="s">
        <v>1096</v>
      </c>
      <c r="M241" s="13" t="s">
        <v>1099</v>
      </c>
    </row>
    <row r="242" ht="15.75" customHeight="1" spans="1:13">
      <c r="A242" s="4" t="s">
        <v>1100</v>
      </c>
      <c r="B242" s="4" t="s">
        <v>1101</v>
      </c>
      <c r="C242" s="5" t="s">
        <v>59</v>
      </c>
      <c r="D242" s="6" t="s">
        <v>16</v>
      </c>
      <c r="E242" s="6" t="s">
        <v>29</v>
      </c>
      <c r="F242" s="7">
        <v>44527</v>
      </c>
      <c r="G242" s="15" t="s">
        <v>30</v>
      </c>
      <c r="H242" s="5" t="s">
        <v>1102</v>
      </c>
      <c r="I242" s="5" t="s">
        <v>1103</v>
      </c>
      <c r="J242" s="5" t="s">
        <v>21</v>
      </c>
      <c r="K242" s="6" t="s">
        <v>38</v>
      </c>
      <c r="L242" s="12" t="s">
        <v>1104</v>
      </c>
      <c r="M242" s="13" t="s">
        <v>1105</v>
      </c>
    </row>
    <row r="243" ht="15.75" customHeight="1" spans="1:13">
      <c r="A243" s="4" t="s">
        <v>1106</v>
      </c>
      <c r="B243" s="4" t="s">
        <v>1107</v>
      </c>
      <c r="C243" s="5" t="s">
        <v>80</v>
      </c>
      <c r="D243" s="6" t="s">
        <v>28</v>
      </c>
      <c r="E243" s="6" t="s">
        <v>29</v>
      </c>
      <c r="F243" s="7">
        <v>44271</v>
      </c>
      <c r="G243" s="6" t="s">
        <v>87</v>
      </c>
      <c r="H243" s="5" t="s">
        <v>19</v>
      </c>
      <c r="I243" s="5" t="s">
        <v>20</v>
      </c>
      <c r="J243" s="5" t="s">
        <v>21</v>
      </c>
      <c r="K243" s="6" t="s">
        <v>22</v>
      </c>
      <c r="L243" s="12" t="s">
        <v>1108</v>
      </c>
      <c r="M243" s="13" t="s">
        <v>1109</v>
      </c>
    </row>
    <row r="244" ht="15.75" customHeight="1" spans="1:13">
      <c r="A244" s="4" t="s">
        <v>1106</v>
      </c>
      <c r="B244" s="4" t="s">
        <v>1110</v>
      </c>
      <c r="C244" s="5" t="s">
        <v>708</v>
      </c>
      <c r="D244" s="6" t="s">
        <v>28</v>
      </c>
      <c r="E244" s="6" t="s">
        <v>17</v>
      </c>
      <c r="F244" s="7">
        <v>44531</v>
      </c>
      <c r="G244" s="6" t="s">
        <v>87</v>
      </c>
      <c r="H244" s="5" t="s">
        <v>19</v>
      </c>
      <c r="I244" s="5" t="s">
        <v>20</v>
      </c>
      <c r="J244" s="5" t="s">
        <v>21</v>
      </c>
      <c r="K244" s="6" t="s">
        <v>22</v>
      </c>
      <c r="L244" s="12" t="s">
        <v>1108</v>
      </c>
      <c r="M244" s="13" t="s">
        <v>1111</v>
      </c>
    </row>
    <row r="245" ht="15.75" customHeight="1" spans="1:13">
      <c r="A245" s="4" t="s">
        <v>1106</v>
      </c>
      <c r="B245" s="4" t="s">
        <v>1112</v>
      </c>
      <c r="C245" s="5" t="s">
        <v>708</v>
      </c>
      <c r="D245" s="6" t="s">
        <v>28</v>
      </c>
      <c r="E245" s="6" t="s">
        <v>17</v>
      </c>
      <c r="F245" s="7">
        <v>44397</v>
      </c>
      <c r="G245" s="6" t="s">
        <v>87</v>
      </c>
      <c r="H245" s="5" t="s">
        <v>19</v>
      </c>
      <c r="I245" s="5" t="s">
        <v>20</v>
      </c>
      <c r="J245" s="5" t="s">
        <v>21</v>
      </c>
      <c r="K245" s="6" t="s">
        <v>22</v>
      </c>
      <c r="L245" s="12" t="s">
        <v>1108</v>
      </c>
      <c r="M245" s="13" t="s">
        <v>1113</v>
      </c>
    </row>
    <row r="246" ht="15.75" customHeight="1" spans="1:13">
      <c r="A246" s="4" t="s">
        <v>1106</v>
      </c>
      <c r="B246" s="4" t="s">
        <v>1114</v>
      </c>
      <c r="C246" s="5" t="s">
        <v>708</v>
      </c>
      <c r="D246" s="6" t="s">
        <v>28</v>
      </c>
      <c r="E246" s="6" t="s">
        <v>17</v>
      </c>
      <c r="F246" s="7">
        <v>44513</v>
      </c>
      <c r="G246" s="6" t="s">
        <v>87</v>
      </c>
      <c r="H246" s="5" t="s">
        <v>19</v>
      </c>
      <c r="I246" s="5" t="s">
        <v>20</v>
      </c>
      <c r="J246" s="5" t="s">
        <v>1115</v>
      </c>
      <c r="K246" s="6" t="s">
        <v>22</v>
      </c>
      <c r="L246" s="12" t="s">
        <v>1108</v>
      </c>
      <c r="M246" s="13" t="s">
        <v>1116</v>
      </c>
    </row>
    <row r="247" ht="15.75" customHeight="1" spans="1:13">
      <c r="A247" s="4" t="s">
        <v>1106</v>
      </c>
      <c r="B247" s="4" t="s">
        <v>1117</v>
      </c>
      <c r="C247" s="5" t="s">
        <v>37</v>
      </c>
      <c r="D247" s="6" t="s">
        <v>28</v>
      </c>
      <c r="E247" s="6" t="s">
        <v>29</v>
      </c>
      <c r="F247" s="7">
        <v>44376</v>
      </c>
      <c r="G247" s="6" t="s">
        <v>87</v>
      </c>
      <c r="H247" s="5" t="s">
        <v>19</v>
      </c>
      <c r="I247" s="5" t="s">
        <v>20</v>
      </c>
      <c r="J247" s="5" t="s">
        <v>21</v>
      </c>
      <c r="K247" s="6" t="s">
        <v>22</v>
      </c>
      <c r="L247" s="12" t="s">
        <v>1108</v>
      </c>
      <c r="M247" s="13" t="s">
        <v>1118</v>
      </c>
    </row>
    <row r="248" ht="15.75" customHeight="1" spans="1:13">
      <c r="A248" s="4" t="s">
        <v>1119</v>
      </c>
      <c r="B248" s="4" t="s">
        <v>1120</v>
      </c>
      <c r="C248" s="5" t="s">
        <v>721</v>
      </c>
      <c r="D248" s="6" t="s">
        <v>28</v>
      </c>
      <c r="E248" s="6" t="s">
        <v>29</v>
      </c>
      <c r="F248" s="7">
        <v>44432</v>
      </c>
      <c r="G248" s="6" t="s">
        <v>47</v>
      </c>
      <c r="H248" s="5" t="s">
        <v>149</v>
      </c>
      <c r="I248" s="5" t="s">
        <v>150</v>
      </c>
      <c r="J248" s="5" t="s">
        <v>1121</v>
      </c>
      <c r="K248" s="6" t="s">
        <v>22</v>
      </c>
      <c r="L248" s="12" t="s">
        <v>1122</v>
      </c>
      <c r="M248" s="13" t="s">
        <v>1123</v>
      </c>
    </row>
    <row r="249" ht="15.75" customHeight="1" spans="1:13">
      <c r="A249" s="4" t="s">
        <v>1124</v>
      </c>
      <c r="B249" s="4" t="s">
        <v>1125</v>
      </c>
      <c r="C249" s="5" t="s">
        <v>37</v>
      </c>
      <c r="D249" s="6" t="s">
        <v>28</v>
      </c>
      <c r="E249" s="6" t="s">
        <v>17</v>
      </c>
      <c r="F249" s="7">
        <v>44275</v>
      </c>
      <c r="G249" s="6" t="s">
        <v>87</v>
      </c>
      <c r="H249" s="5" t="s">
        <v>481</v>
      </c>
      <c r="I249" s="5" t="s">
        <v>482</v>
      </c>
      <c r="J249" s="5" t="s">
        <v>1126</v>
      </c>
      <c r="K249" s="6" t="s">
        <v>22</v>
      </c>
      <c r="L249" s="12" t="s">
        <v>1127</v>
      </c>
      <c r="M249" s="13" t="s">
        <v>1128</v>
      </c>
    </row>
    <row r="250" ht="15.75" customHeight="1" spans="1:13">
      <c r="A250" s="4" t="s">
        <v>1129</v>
      </c>
      <c r="B250" s="4" t="s">
        <v>1130</v>
      </c>
      <c r="C250" s="5" t="s">
        <v>27</v>
      </c>
      <c r="D250" s="6" t="s">
        <v>16</v>
      </c>
      <c r="E250" s="6" t="s">
        <v>29</v>
      </c>
      <c r="F250" s="7">
        <v>44367</v>
      </c>
      <c r="G250" s="6" t="s">
        <v>18</v>
      </c>
      <c r="H250" s="5" t="s">
        <v>149</v>
      </c>
      <c r="I250" s="5" t="s">
        <v>150</v>
      </c>
      <c r="J250" s="5" t="s">
        <v>21</v>
      </c>
      <c r="K250" s="6" t="s">
        <v>22</v>
      </c>
      <c r="L250" s="12" t="s">
        <v>1131</v>
      </c>
      <c r="M250" s="13" t="s">
        <v>1132</v>
      </c>
    </row>
    <row r="251" ht="15.75" customHeight="1" spans="1:13">
      <c r="A251" s="4" t="str">
        <f>HYPERLINK("https://www.facebook.com/vadim.dobronravov","Eversince")</f>
        <v>Eversince</v>
      </c>
      <c r="B251" s="4" t="s">
        <v>1133</v>
      </c>
      <c r="C251" s="5" t="s">
        <v>37</v>
      </c>
      <c r="D251" s="6" t="s">
        <v>28</v>
      </c>
      <c r="E251" s="6" t="s">
        <v>29</v>
      </c>
      <c r="F251" s="7">
        <v>44527</v>
      </c>
      <c r="G251" s="6" t="s">
        <v>87</v>
      </c>
      <c r="H251" s="5" t="s">
        <v>19</v>
      </c>
      <c r="I251" s="5" t="s">
        <v>20</v>
      </c>
      <c r="J251" s="5" t="s">
        <v>21</v>
      </c>
      <c r="K251" s="6" t="s">
        <v>22</v>
      </c>
      <c r="L251" s="12" t="s">
        <v>1134</v>
      </c>
      <c r="M251" s="13" t="s">
        <v>1135</v>
      </c>
    </row>
    <row r="252" ht="15.75" customHeight="1" spans="1:13">
      <c r="A252" s="4" t="s">
        <v>1136</v>
      </c>
      <c r="B252" s="4" t="s">
        <v>1137</v>
      </c>
      <c r="C252" s="5" t="s">
        <v>1138</v>
      </c>
      <c r="D252" s="6" t="s">
        <v>28</v>
      </c>
      <c r="E252" s="6" t="s">
        <v>29</v>
      </c>
      <c r="F252" s="7">
        <v>44489</v>
      </c>
      <c r="G252" s="6" t="s">
        <v>87</v>
      </c>
      <c r="H252" s="5" t="s">
        <v>19</v>
      </c>
      <c r="I252" s="5" t="s">
        <v>20</v>
      </c>
      <c r="J252" s="5" t="s">
        <v>21</v>
      </c>
      <c r="K252" s="6" t="s">
        <v>22</v>
      </c>
      <c r="L252" s="12" t="s">
        <v>1139</v>
      </c>
      <c r="M252" s="13" t="s">
        <v>1140</v>
      </c>
    </row>
    <row r="253" ht="15.75" customHeight="1" spans="1:13">
      <c r="A253" s="4" t="s">
        <v>1141</v>
      </c>
      <c r="B253" s="4" t="s">
        <v>1142</v>
      </c>
      <c r="C253" s="5" t="s">
        <v>398</v>
      </c>
      <c r="D253" s="6" t="s">
        <v>28</v>
      </c>
      <c r="E253" s="6" t="s">
        <v>29</v>
      </c>
      <c r="F253" s="7">
        <v>44261</v>
      </c>
      <c r="G253" s="6" t="s">
        <v>30</v>
      </c>
      <c r="H253" s="5" t="s">
        <v>19</v>
      </c>
      <c r="I253" s="5" t="s">
        <v>20</v>
      </c>
      <c r="J253" s="5" t="s">
        <v>21</v>
      </c>
      <c r="K253" s="6" t="s">
        <v>22</v>
      </c>
      <c r="L253" s="12" t="s">
        <v>1143</v>
      </c>
      <c r="M253" s="13" t="s">
        <v>1144</v>
      </c>
    </row>
    <row r="254" ht="15.75" customHeight="1" spans="1:13">
      <c r="A254" s="4" t="s">
        <v>1145</v>
      </c>
      <c r="B254" s="4" t="s">
        <v>1146</v>
      </c>
      <c r="C254" s="5" t="s">
        <v>27</v>
      </c>
      <c r="D254" s="6" t="s">
        <v>16</v>
      </c>
      <c r="E254" s="6" t="s">
        <v>29</v>
      </c>
      <c r="F254" s="7">
        <v>44304</v>
      </c>
      <c r="G254" s="6" t="s">
        <v>18</v>
      </c>
      <c r="H254" s="5" t="s">
        <v>142</v>
      </c>
      <c r="I254" s="5" t="s">
        <v>143</v>
      </c>
      <c r="J254" s="5" t="s">
        <v>21</v>
      </c>
      <c r="K254" s="6" t="s">
        <v>63</v>
      </c>
      <c r="L254" s="12" t="s">
        <v>1147</v>
      </c>
      <c r="M254" s="13" t="s">
        <v>1148</v>
      </c>
    </row>
    <row r="255" ht="15.75" customHeight="1" spans="1:13">
      <c r="A255" s="4" t="s">
        <v>1149</v>
      </c>
      <c r="B255" s="4" t="s">
        <v>1150</v>
      </c>
      <c r="C255" s="5" t="s">
        <v>1151</v>
      </c>
      <c r="D255" s="6" t="s">
        <v>28</v>
      </c>
      <c r="E255" s="6" t="s">
        <v>17</v>
      </c>
      <c r="F255" s="7">
        <v>44274</v>
      </c>
      <c r="G255" s="6" t="s">
        <v>87</v>
      </c>
      <c r="H255" s="5" t="s">
        <v>142</v>
      </c>
      <c r="I255" s="5" t="s">
        <v>143</v>
      </c>
      <c r="J255" s="5" t="s">
        <v>1152</v>
      </c>
      <c r="K255" s="6" t="s">
        <v>22</v>
      </c>
      <c r="L255" s="12" t="s">
        <v>1153</v>
      </c>
      <c r="M255" s="13" t="s">
        <v>1154</v>
      </c>
    </row>
    <row r="256" ht="15.75" customHeight="1" spans="1:13">
      <c r="A256" s="4" t="s">
        <v>1155</v>
      </c>
      <c r="B256" s="4" t="s">
        <v>1156</v>
      </c>
      <c r="C256" s="5" t="s">
        <v>398</v>
      </c>
      <c r="D256" s="6" t="s">
        <v>16</v>
      </c>
      <c r="E256" s="6" t="s">
        <v>17</v>
      </c>
      <c r="F256" s="7">
        <v>44230</v>
      </c>
      <c r="G256" s="6" t="s">
        <v>30</v>
      </c>
      <c r="H256" s="5" t="s">
        <v>1157</v>
      </c>
      <c r="I256" s="5" t="s">
        <v>1158</v>
      </c>
      <c r="J256" s="5" t="s">
        <v>21</v>
      </c>
      <c r="K256" s="6" t="s">
        <v>22</v>
      </c>
      <c r="L256" s="12" t="s">
        <v>1159</v>
      </c>
      <c r="M256" s="13" t="s">
        <v>1160</v>
      </c>
    </row>
    <row r="257" ht="15.75" customHeight="1" spans="1:13">
      <c r="A257" s="4" t="s">
        <v>1161</v>
      </c>
      <c r="B257" s="4" t="s">
        <v>1162</v>
      </c>
      <c r="C257" s="5" t="s">
        <v>75</v>
      </c>
      <c r="D257" s="6" t="s">
        <v>28</v>
      </c>
      <c r="E257" s="6" t="s">
        <v>17</v>
      </c>
      <c r="F257" s="7">
        <v>44336</v>
      </c>
      <c r="G257" s="6" t="s">
        <v>18</v>
      </c>
      <c r="H257" s="5" t="s">
        <v>964</v>
      </c>
      <c r="I257" s="5" t="s">
        <v>965</v>
      </c>
      <c r="J257" s="5" t="s">
        <v>21</v>
      </c>
      <c r="K257" s="6" t="s">
        <v>22</v>
      </c>
      <c r="L257" s="12" t="s">
        <v>1163</v>
      </c>
      <c r="M257" s="13" t="s">
        <v>1164</v>
      </c>
    </row>
    <row r="258" ht="15.75" customHeight="1" spans="1:13">
      <c r="A258" s="4" t="str">
        <f>HYPERLINK("https://www.facebook.com/fingertrips/","Finger Trips")</f>
        <v>Finger Trips</v>
      </c>
      <c r="B258" s="4" t="s">
        <v>1165</v>
      </c>
      <c r="C258" s="5" t="s">
        <v>71</v>
      </c>
      <c r="D258" s="6" t="s">
        <v>28</v>
      </c>
      <c r="E258" s="6" t="s">
        <v>29</v>
      </c>
      <c r="F258" s="7">
        <v>44409</v>
      </c>
      <c r="G258" s="6" t="s">
        <v>87</v>
      </c>
      <c r="H258" s="5" t="s">
        <v>311</v>
      </c>
      <c r="I258" s="5" t="s">
        <v>312</v>
      </c>
      <c r="J258" s="5" t="s">
        <v>1166</v>
      </c>
      <c r="K258" s="6" t="s">
        <v>22</v>
      </c>
      <c r="L258" s="12" t="s">
        <v>1167</v>
      </c>
      <c r="M258" s="13" t="s">
        <v>1168</v>
      </c>
    </row>
    <row r="259" ht="15.75" customHeight="1" spans="1:13">
      <c r="A259" s="4" t="s">
        <v>1169</v>
      </c>
      <c r="B259" s="4" t="s">
        <v>1170</v>
      </c>
      <c r="C259" s="5" t="s">
        <v>27</v>
      </c>
      <c r="D259" s="6" t="s">
        <v>28</v>
      </c>
      <c r="E259" s="6" t="s">
        <v>29</v>
      </c>
      <c r="F259" s="7">
        <v>44266</v>
      </c>
      <c r="G259" s="6" t="s">
        <v>18</v>
      </c>
      <c r="H259" s="5" t="s">
        <v>149</v>
      </c>
      <c r="I259" s="5" t="s">
        <v>150</v>
      </c>
      <c r="J259" s="5" t="s">
        <v>21</v>
      </c>
      <c r="K259" s="6" t="s">
        <v>22</v>
      </c>
      <c r="L259" s="12" t="s">
        <v>1171</v>
      </c>
      <c r="M259" s="13" t="s">
        <v>1172</v>
      </c>
    </row>
    <row r="260" ht="15.75" customHeight="1" spans="1:13">
      <c r="A260" s="4" t="s">
        <v>1173</v>
      </c>
      <c r="B260" s="4" t="s">
        <v>1174</v>
      </c>
      <c r="C260" s="5" t="s">
        <v>15</v>
      </c>
      <c r="D260" s="6" t="s">
        <v>16</v>
      </c>
      <c r="E260" s="6" t="s">
        <v>29</v>
      </c>
      <c r="F260" s="7">
        <v>44500</v>
      </c>
      <c r="G260" s="6"/>
      <c r="H260" s="5" t="s">
        <v>142</v>
      </c>
      <c r="I260" s="5" t="s">
        <v>143</v>
      </c>
      <c r="J260" s="5" t="s">
        <v>1175</v>
      </c>
      <c r="K260" s="6" t="s">
        <v>22</v>
      </c>
      <c r="L260" s="12" t="s">
        <v>1176</v>
      </c>
      <c r="M260" s="13" t="s">
        <v>1177</v>
      </c>
    </row>
    <row r="261" ht="15.75" customHeight="1" spans="1:13">
      <c r="A261" s="4" t="s">
        <v>1178</v>
      </c>
      <c r="B261" s="4" t="s">
        <v>1179</v>
      </c>
      <c r="C261" s="5" t="s">
        <v>1180</v>
      </c>
      <c r="D261" s="6" t="s">
        <v>28</v>
      </c>
      <c r="E261" s="6" t="s">
        <v>29</v>
      </c>
      <c r="F261" s="7">
        <v>44478</v>
      </c>
      <c r="G261" s="6" t="s">
        <v>18</v>
      </c>
      <c r="H261" s="5" t="s">
        <v>19</v>
      </c>
      <c r="I261" s="5" t="s">
        <v>20</v>
      </c>
      <c r="J261" s="5" t="s">
        <v>21</v>
      </c>
      <c r="K261" s="6" t="s">
        <v>63</v>
      </c>
      <c r="L261" s="12" t="s">
        <v>1181</v>
      </c>
      <c r="M261" s="13" t="s">
        <v>1182</v>
      </c>
    </row>
    <row r="262" ht="15.75" customHeight="1" spans="1:13">
      <c r="A262" s="4" t="s">
        <v>1178</v>
      </c>
      <c r="B262" s="4" t="s">
        <v>1183</v>
      </c>
      <c r="C262" s="5" t="s">
        <v>52</v>
      </c>
      <c r="D262" s="6" t="s">
        <v>28</v>
      </c>
      <c r="E262" s="6" t="s">
        <v>29</v>
      </c>
      <c r="F262" s="7">
        <v>44287</v>
      </c>
      <c r="G262" s="6" t="s">
        <v>18</v>
      </c>
      <c r="H262" s="5" t="s">
        <v>19</v>
      </c>
      <c r="I262" s="5" t="s">
        <v>20</v>
      </c>
      <c r="J262" s="5" t="s">
        <v>21</v>
      </c>
      <c r="K262" s="6" t="s">
        <v>63</v>
      </c>
      <c r="L262" s="12" t="s">
        <v>1181</v>
      </c>
      <c r="M262" s="13" t="s">
        <v>1184</v>
      </c>
    </row>
    <row r="263" ht="15.75" customHeight="1" spans="1:13">
      <c r="A263" s="4" t="s">
        <v>1185</v>
      </c>
      <c r="B263" s="4" t="s">
        <v>1186</v>
      </c>
      <c r="C263" s="5" t="s">
        <v>71</v>
      </c>
      <c r="D263" s="6" t="s">
        <v>28</v>
      </c>
      <c r="E263" s="6" t="s">
        <v>29</v>
      </c>
      <c r="F263" s="7">
        <v>44290</v>
      </c>
      <c r="G263" s="6" t="s">
        <v>47</v>
      </c>
      <c r="H263" s="5" t="s">
        <v>149</v>
      </c>
      <c r="I263" s="5" t="s">
        <v>150</v>
      </c>
      <c r="J263" s="5" t="s">
        <v>21</v>
      </c>
      <c r="K263" s="6" t="s">
        <v>22</v>
      </c>
      <c r="L263" s="12" t="s">
        <v>1187</v>
      </c>
      <c r="M263" s="13" t="s">
        <v>1188</v>
      </c>
    </row>
    <row r="264" ht="15.75" customHeight="1" spans="1:13">
      <c r="A264" s="4" t="s">
        <v>1185</v>
      </c>
      <c r="B264" s="4" t="s">
        <v>1189</v>
      </c>
      <c r="C264" s="5" t="s">
        <v>71</v>
      </c>
      <c r="D264" s="6" t="s">
        <v>28</v>
      </c>
      <c r="E264" s="6" t="s">
        <v>29</v>
      </c>
      <c r="F264" s="7">
        <v>44504</v>
      </c>
      <c r="G264" s="6" t="s">
        <v>47</v>
      </c>
      <c r="H264" s="5" t="s">
        <v>149</v>
      </c>
      <c r="I264" s="5" t="s">
        <v>150</v>
      </c>
      <c r="J264" s="5" t="s">
        <v>21</v>
      </c>
      <c r="K264" s="6" t="s">
        <v>22</v>
      </c>
      <c r="L264" s="12" t="s">
        <v>1187</v>
      </c>
      <c r="M264" s="13" t="s">
        <v>1190</v>
      </c>
    </row>
    <row r="265" ht="15.75" customHeight="1" spans="1:13">
      <c r="A265" s="4" t="s">
        <v>1191</v>
      </c>
      <c r="B265" s="4" t="s">
        <v>1192</v>
      </c>
      <c r="C265" s="5" t="s">
        <v>27</v>
      </c>
      <c r="D265" s="6" t="s">
        <v>28</v>
      </c>
      <c r="E265" s="6" t="s">
        <v>29</v>
      </c>
      <c r="F265" s="7">
        <v>44322</v>
      </c>
      <c r="G265" s="6" t="s">
        <v>18</v>
      </c>
      <c r="H265" s="5" t="s">
        <v>19</v>
      </c>
      <c r="I265" s="5" t="s">
        <v>20</v>
      </c>
      <c r="J265" s="5" t="s">
        <v>21</v>
      </c>
      <c r="K265" s="6" t="s">
        <v>22</v>
      </c>
      <c r="L265" s="12" t="s">
        <v>1193</v>
      </c>
      <c r="M265" s="13" t="s">
        <v>1194</v>
      </c>
    </row>
    <row r="266" ht="15.75" customHeight="1" spans="1:13">
      <c r="A266" s="4" t="s">
        <v>1195</v>
      </c>
      <c r="B266" s="4" t="s">
        <v>1196</v>
      </c>
      <c r="C266" s="5" t="s">
        <v>742</v>
      </c>
      <c r="D266" s="6" t="s">
        <v>28</v>
      </c>
      <c r="E266" s="6" t="s">
        <v>29</v>
      </c>
      <c r="F266" s="7">
        <v>44414</v>
      </c>
      <c r="G266" s="6" t="s">
        <v>87</v>
      </c>
      <c r="H266" s="5" t="s">
        <v>19</v>
      </c>
      <c r="I266" s="5" t="s">
        <v>20</v>
      </c>
      <c r="J266" s="5" t="s">
        <v>1197</v>
      </c>
      <c r="K266" s="6" t="s">
        <v>22</v>
      </c>
      <c r="L266" s="12"/>
      <c r="M266" s="13" t="s">
        <v>1198</v>
      </c>
    </row>
    <row r="267" ht="15.75" customHeight="1" spans="1:13">
      <c r="A267" s="4" t="s">
        <v>1199</v>
      </c>
      <c r="B267" s="4" t="s">
        <v>1200</v>
      </c>
      <c r="C267" s="5" t="s">
        <v>495</v>
      </c>
      <c r="D267" s="6" t="s">
        <v>16</v>
      </c>
      <c r="E267" s="6" t="s">
        <v>29</v>
      </c>
      <c r="F267" s="7">
        <v>44415</v>
      </c>
      <c r="G267" s="6" t="s">
        <v>47</v>
      </c>
      <c r="H267" s="5"/>
      <c r="I267" s="5"/>
      <c r="J267" s="5" t="s">
        <v>1201</v>
      </c>
      <c r="K267" s="6" t="s">
        <v>63</v>
      </c>
      <c r="L267" s="12" t="s">
        <v>1202</v>
      </c>
      <c r="M267" s="13" t="s">
        <v>1203</v>
      </c>
    </row>
    <row r="268" ht="15.75" customHeight="1" spans="1:13">
      <c r="A268" s="4" t="s">
        <v>1204</v>
      </c>
      <c r="B268" s="4" t="s">
        <v>1205</v>
      </c>
      <c r="C268" s="5" t="s">
        <v>71</v>
      </c>
      <c r="D268" s="6" t="s">
        <v>28</v>
      </c>
      <c r="E268" s="6" t="s">
        <v>29</v>
      </c>
      <c r="F268" s="7">
        <v>44216</v>
      </c>
      <c r="G268" s="6" t="s">
        <v>18</v>
      </c>
      <c r="H268" s="5" t="s">
        <v>53</v>
      </c>
      <c r="I268" s="5" t="s">
        <v>54</v>
      </c>
      <c r="J268" s="5" t="s">
        <v>21</v>
      </c>
      <c r="K268" s="6" t="s">
        <v>22</v>
      </c>
      <c r="L268" s="12" t="s">
        <v>1206</v>
      </c>
      <c r="M268" s="13" t="s">
        <v>1207</v>
      </c>
    </row>
    <row r="269" ht="15.75" customHeight="1" spans="1:13">
      <c r="A269" s="4" t="s">
        <v>1208</v>
      </c>
      <c r="B269" s="4" t="s">
        <v>1209</v>
      </c>
      <c r="C269" s="5" t="s">
        <v>59</v>
      </c>
      <c r="D269" s="6" t="s">
        <v>28</v>
      </c>
      <c r="E269" s="6" t="s">
        <v>29</v>
      </c>
      <c r="F269" s="7">
        <v>44380</v>
      </c>
      <c r="G269" s="6" t="s">
        <v>30</v>
      </c>
      <c r="H269" s="5" t="s">
        <v>19</v>
      </c>
      <c r="I269" s="5" t="s">
        <v>20</v>
      </c>
      <c r="J269" s="5" t="s">
        <v>893</v>
      </c>
      <c r="K269" s="6" t="s">
        <v>22</v>
      </c>
      <c r="L269" s="12" t="s">
        <v>1210</v>
      </c>
      <c r="M269" s="13" t="s">
        <v>1211</v>
      </c>
    </row>
    <row r="270" ht="15.75" customHeight="1" spans="1:13">
      <c r="A270" s="4" t="s">
        <v>1212</v>
      </c>
      <c r="B270" s="4" t="s">
        <v>1213</v>
      </c>
      <c r="C270" s="5" t="s">
        <v>939</v>
      </c>
      <c r="D270" s="6" t="s">
        <v>28</v>
      </c>
      <c r="E270" s="6" t="s">
        <v>29</v>
      </c>
      <c r="F270" s="7">
        <v>44531</v>
      </c>
      <c r="G270" s="15" t="s">
        <v>18</v>
      </c>
      <c r="H270" s="5" t="s">
        <v>142</v>
      </c>
      <c r="I270" s="5" t="s">
        <v>143</v>
      </c>
      <c r="J270" s="5" t="s">
        <v>21</v>
      </c>
      <c r="K270" s="6" t="s">
        <v>22</v>
      </c>
      <c r="L270" s="12" t="s">
        <v>1214</v>
      </c>
      <c r="M270" s="13" t="s">
        <v>1215</v>
      </c>
    </row>
    <row r="271" ht="15.75" customHeight="1" spans="1:13">
      <c r="A271" s="4" t="s">
        <v>1216</v>
      </c>
      <c r="B271" s="4" t="s">
        <v>1217</v>
      </c>
      <c r="C271" s="5" t="s">
        <v>59</v>
      </c>
      <c r="D271" s="8" t="s">
        <v>16</v>
      </c>
      <c r="E271" s="8" t="s">
        <v>17</v>
      </c>
      <c r="F271" s="7">
        <v>44528</v>
      </c>
      <c r="G271" s="6" t="s">
        <v>18</v>
      </c>
      <c r="H271" s="5" t="s">
        <v>19</v>
      </c>
      <c r="I271" s="5" t="s">
        <v>20</v>
      </c>
      <c r="J271" s="5"/>
      <c r="K271" s="6" t="s">
        <v>22</v>
      </c>
      <c r="L271" s="12" t="s">
        <v>1218</v>
      </c>
      <c r="M271" s="13" t="s">
        <v>1219</v>
      </c>
    </row>
    <row r="272" ht="15.75" customHeight="1" spans="1:13">
      <c r="A272" s="4" t="s">
        <v>1220</v>
      </c>
      <c r="B272" s="4" t="s">
        <v>1221</v>
      </c>
      <c r="C272" s="5" t="s">
        <v>857</v>
      </c>
      <c r="D272" s="6" t="s">
        <v>16</v>
      </c>
      <c r="E272" s="6" t="s">
        <v>29</v>
      </c>
      <c r="F272" s="7">
        <v>44232</v>
      </c>
      <c r="G272" s="6" t="s">
        <v>18</v>
      </c>
      <c r="H272" s="5" t="s">
        <v>1222</v>
      </c>
      <c r="I272" s="5" t="s">
        <v>1223</v>
      </c>
      <c r="J272" s="5" t="s">
        <v>21</v>
      </c>
      <c r="K272" s="6" t="s">
        <v>22</v>
      </c>
      <c r="L272" s="12" t="s">
        <v>1224</v>
      </c>
      <c r="M272" s="13" t="s">
        <v>1225</v>
      </c>
    </row>
    <row r="273" ht="15.75" customHeight="1" spans="1:13">
      <c r="A273" s="4" t="s">
        <v>1226</v>
      </c>
      <c r="B273" s="4" t="s">
        <v>1227</v>
      </c>
      <c r="C273" s="5" t="s">
        <v>27</v>
      </c>
      <c r="D273" s="6" t="s">
        <v>16</v>
      </c>
      <c r="E273" s="6" t="s">
        <v>29</v>
      </c>
      <c r="F273" s="7">
        <v>44261</v>
      </c>
      <c r="G273" s="6" t="s">
        <v>47</v>
      </c>
      <c r="H273" s="5" t="s">
        <v>149</v>
      </c>
      <c r="I273" s="5" t="s">
        <v>150</v>
      </c>
      <c r="J273" s="5" t="s">
        <v>21</v>
      </c>
      <c r="K273" s="6" t="s">
        <v>63</v>
      </c>
      <c r="L273" s="12" t="s">
        <v>1228</v>
      </c>
      <c r="M273" s="13" t="s">
        <v>1229</v>
      </c>
    </row>
    <row r="274" ht="15.75" customHeight="1" spans="1:13">
      <c r="A274" s="4" t="str">
        <f>HYPERLINK("https://www.facebook.com/GrandmaPickOfficial/","Grandma'pick")</f>
        <v>Grandma'pick</v>
      </c>
      <c r="B274" s="4" t="s">
        <v>1230</v>
      </c>
      <c r="C274" s="5" t="s">
        <v>15</v>
      </c>
      <c r="D274" s="6" t="s">
        <v>16</v>
      </c>
      <c r="E274" s="6" t="s">
        <v>17</v>
      </c>
      <c r="F274" s="7">
        <v>44520</v>
      </c>
      <c r="G274" s="6" t="s">
        <v>18</v>
      </c>
      <c r="H274" s="5" t="s">
        <v>1231</v>
      </c>
      <c r="I274" s="5" t="s">
        <v>1232</v>
      </c>
      <c r="J274" s="5" t="s">
        <v>21</v>
      </c>
      <c r="K274" s="6" t="s">
        <v>63</v>
      </c>
      <c r="L274" s="12" t="s">
        <v>1233</v>
      </c>
      <c r="M274" s="13" t="s">
        <v>1234</v>
      </c>
    </row>
    <row r="275" ht="15.75" customHeight="1" spans="1:13">
      <c r="A275" s="4" t="s">
        <v>1235</v>
      </c>
      <c r="B275" s="4" t="s">
        <v>1236</v>
      </c>
      <c r="C275" s="5" t="s">
        <v>75</v>
      </c>
      <c r="D275" s="6" t="s">
        <v>16</v>
      </c>
      <c r="E275" s="6" t="s">
        <v>17</v>
      </c>
      <c r="F275" s="7">
        <v>44430</v>
      </c>
      <c r="G275" s="6" t="s">
        <v>18</v>
      </c>
      <c r="H275" s="5" t="s">
        <v>19</v>
      </c>
      <c r="I275" s="5" t="s">
        <v>20</v>
      </c>
      <c r="J275" s="5" t="s">
        <v>21</v>
      </c>
      <c r="K275" s="6" t="s">
        <v>22</v>
      </c>
      <c r="L275" s="12" t="s">
        <v>1237</v>
      </c>
      <c r="M275" s="13" t="s">
        <v>1238</v>
      </c>
    </row>
    <row r="276" ht="15.75" customHeight="1" spans="1:13">
      <c r="A276" s="4" t="s">
        <v>1239</v>
      </c>
      <c r="B276" s="4" t="s">
        <v>1240</v>
      </c>
      <c r="C276" s="5" t="s">
        <v>37</v>
      </c>
      <c r="D276" s="6" t="s">
        <v>28</v>
      </c>
      <c r="E276" s="6" t="s">
        <v>29</v>
      </c>
      <c r="F276" s="7">
        <v>44511</v>
      </c>
      <c r="G276" s="6" t="s">
        <v>30</v>
      </c>
      <c r="H276" s="5" t="s">
        <v>426</v>
      </c>
      <c r="I276" s="5" t="s">
        <v>427</v>
      </c>
      <c r="J276" s="5" t="s">
        <v>1241</v>
      </c>
      <c r="K276" s="6" t="s">
        <v>22</v>
      </c>
      <c r="L276" s="12" t="s">
        <v>1242</v>
      </c>
      <c r="M276" s="13" t="s">
        <v>1243</v>
      </c>
    </row>
    <row r="277" ht="15.75" customHeight="1" spans="1:13">
      <c r="A277" s="4" t="s">
        <v>1244</v>
      </c>
      <c r="B277" s="4" t="s">
        <v>1245</v>
      </c>
      <c r="C277" s="5" t="s">
        <v>59</v>
      </c>
      <c r="D277" s="6" t="s">
        <v>28</v>
      </c>
      <c r="E277" s="6" t="s">
        <v>29</v>
      </c>
      <c r="F277" s="7">
        <v>44296</v>
      </c>
      <c r="G277" s="6" t="s">
        <v>30</v>
      </c>
      <c r="H277" s="5" t="s">
        <v>142</v>
      </c>
      <c r="I277" s="5" t="s">
        <v>143</v>
      </c>
      <c r="J277" s="5" t="s">
        <v>215</v>
      </c>
      <c r="K277" s="6" t="s">
        <v>38</v>
      </c>
      <c r="L277" s="12" t="s">
        <v>1246</v>
      </c>
      <c r="M277" s="13" t="s">
        <v>1247</v>
      </c>
    </row>
    <row r="278" ht="15.75" customHeight="1" spans="1:13">
      <c r="A278" s="4" t="s">
        <v>1248</v>
      </c>
      <c r="B278" s="4" t="s">
        <v>1249</v>
      </c>
      <c r="C278" s="5" t="s">
        <v>37</v>
      </c>
      <c r="D278" s="6" t="s">
        <v>16</v>
      </c>
      <c r="E278" s="6" t="s">
        <v>17</v>
      </c>
      <c r="F278" s="7">
        <v>44329</v>
      </c>
      <c r="G278" s="6" t="s">
        <v>47</v>
      </c>
      <c r="H278" s="5" t="s">
        <v>19</v>
      </c>
      <c r="I278" s="5" t="s">
        <v>20</v>
      </c>
      <c r="J278" s="5" t="s">
        <v>21</v>
      </c>
      <c r="K278" s="6" t="s">
        <v>22</v>
      </c>
      <c r="L278" s="12" t="s">
        <v>1250</v>
      </c>
      <c r="M278" s="13" t="s">
        <v>1251</v>
      </c>
    </row>
    <row r="279" ht="15.75" customHeight="1" spans="1:13">
      <c r="A279" s="4" t="s">
        <v>1248</v>
      </c>
      <c r="B279" s="4" t="s">
        <v>1252</v>
      </c>
      <c r="C279" s="5" t="s">
        <v>108</v>
      </c>
      <c r="D279" s="6" t="s">
        <v>28</v>
      </c>
      <c r="E279" s="6" t="s">
        <v>17</v>
      </c>
      <c r="F279" s="7">
        <v>44309</v>
      </c>
      <c r="G279" s="6" t="s">
        <v>47</v>
      </c>
      <c r="H279" s="5" t="s">
        <v>19</v>
      </c>
      <c r="I279" s="5" t="s">
        <v>20</v>
      </c>
      <c r="J279" s="5" t="s">
        <v>21</v>
      </c>
      <c r="K279" s="6" t="s">
        <v>22</v>
      </c>
      <c r="L279" s="12" t="s">
        <v>1250</v>
      </c>
      <c r="M279" s="13" t="s">
        <v>1253</v>
      </c>
    </row>
    <row r="280" ht="15.75" customHeight="1" spans="1:13">
      <c r="A280" s="4" t="s">
        <v>1254</v>
      </c>
      <c r="B280" s="4" t="s">
        <v>1255</v>
      </c>
      <c r="C280" s="5" t="s">
        <v>15</v>
      </c>
      <c r="D280" s="6" t="s">
        <v>16</v>
      </c>
      <c r="E280" s="6" t="s">
        <v>17</v>
      </c>
      <c r="F280" s="7">
        <v>44363</v>
      </c>
      <c r="G280" s="6" t="s">
        <v>47</v>
      </c>
      <c r="H280" s="5" t="s">
        <v>19</v>
      </c>
      <c r="I280" s="5" t="s">
        <v>20</v>
      </c>
      <c r="J280" s="5" t="s">
        <v>21</v>
      </c>
      <c r="K280" s="6" t="s">
        <v>22</v>
      </c>
      <c r="L280" s="12" t="s">
        <v>1256</v>
      </c>
      <c r="M280" s="13" t="s">
        <v>1257</v>
      </c>
    </row>
    <row r="281" ht="15.75" customHeight="1" spans="1:13">
      <c r="A281" s="4" t="str">
        <f>HYPERLINK("https://www.facebook.com/hasGotten/","hasGotten")</f>
        <v>hasGotten</v>
      </c>
      <c r="B281" s="4" t="s">
        <v>1258</v>
      </c>
      <c r="C281" s="5" t="s">
        <v>27</v>
      </c>
      <c r="D281" s="8" t="s">
        <v>16</v>
      </c>
      <c r="E281" s="8" t="s">
        <v>17</v>
      </c>
      <c r="F281" s="7">
        <v>44492</v>
      </c>
      <c r="G281" s="6" t="s">
        <v>18</v>
      </c>
      <c r="H281" s="5" t="s">
        <v>19</v>
      </c>
      <c r="I281" s="5" t="s">
        <v>20</v>
      </c>
      <c r="J281" s="5" t="s">
        <v>21</v>
      </c>
      <c r="K281" s="6" t="s">
        <v>22</v>
      </c>
      <c r="L281" s="12" t="s">
        <v>1259</v>
      </c>
      <c r="M281" s="13" t="s">
        <v>1260</v>
      </c>
    </row>
    <row r="282" ht="15.75" customHeight="1" spans="1:13">
      <c r="A282" s="4" t="s">
        <v>1261</v>
      </c>
      <c r="B282" s="4" t="s">
        <v>1262</v>
      </c>
      <c r="C282" s="5" t="s">
        <v>1263</v>
      </c>
      <c r="D282" s="6" t="s">
        <v>28</v>
      </c>
      <c r="E282" s="6" t="s">
        <v>29</v>
      </c>
      <c r="F282" s="7">
        <v>44464</v>
      </c>
      <c r="G282" s="6" t="s">
        <v>47</v>
      </c>
      <c r="H282" s="5" t="s">
        <v>201</v>
      </c>
      <c r="I282" s="5" t="s">
        <v>202</v>
      </c>
      <c r="J282" s="5" t="s">
        <v>1264</v>
      </c>
      <c r="K282" s="6" t="s">
        <v>22</v>
      </c>
      <c r="L282" s="12" t="s">
        <v>1265</v>
      </c>
      <c r="M282" s="13" t="s">
        <v>1266</v>
      </c>
    </row>
    <row r="283" ht="15.75" customHeight="1" spans="1:13">
      <c r="A283" s="4" t="s">
        <v>1267</v>
      </c>
      <c r="B283" s="4" t="s">
        <v>1268</v>
      </c>
      <c r="C283" s="5" t="s">
        <v>37</v>
      </c>
      <c r="D283" s="8" t="s">
        <v>28</v>
      </c>
      <c r="E283" s="8" t="s">
        <v>29</v>
      </c>
      <c r="F283" s="7">
        <v>44280</v>
      </c>
      <c r="G283" s="6" t="s">
        <v>87</v>
      </c>
      <c r="H283" s="5" t="s">
        <v>19</v>
      </c>
      <c r="I283" s="5" t="s">
        <v>20</v>
      </c>
      <c r="J283" s="5" t="s">
        <v>1269</v>
      </c>
      <c r="K283" s="6" t="s">
        <v>22</v>
      </c>
      <c r="L283" s="12" t="s">
        <v>1270</v>
      </c>
      <c r="M283" s="13" t="s">
        <v>1271</v>
      </c>
    </row>
    <row r="284" ht="15.75" customHeight="1" spans="1:13">
      <c r="A284" s="4" t="s">
        <v>1267</v>
      </c>
      <c r="B284" s="4" t="s">
        <v>1272</v>
      </c>
      <c r="C284" s="5" t="s">
        <v>742</v>
      </c>
      <c r="D284" s="6" t="s">
        <v>28</v>
      </c>
      <c r="E284" s="6" t="s">
        <v>17</v>
      </c>
      <c r="F284" s="7">
        <v>44433</v>
      </c>
      <c r="G284" s="6" t="s">
        <v>87</v>
      </c>
      <c r="H284" s="5" t="s">
        <v>19</v>
      </c>
      <c r="I284" s="5" t="s">
        <v>20</v>
      </c>
      <c r="J284" s="5" t="s">
        <v>1197</v>
      </c>
      <c r="K284" s="6" t="s">
        <v>22</v>
      </c>
      <c r="L284" s="12" t="s">
        <v>1270</v>
      </c>
      <c r="M284" s="13" t="s">
        <v>1273</v>
      </c>
    </row>
    <row r="285" ht="15.75" customHeight="1" spans="1:13">
      <c r="A285" s="4" t="s">
        <v>1274</v>
      </c>
      <c r="B285" s="4" t="s">
        <v>1275</v>
      </c>
      <c r="C285" s="5" t="s">
        <v>1035</v>
      </c>
      <c r="D285" s="8" t="s">
        <v>28</v>
      </c>
      <c r="E285" s="8" t="s">
        <v>17</v>
      </c>
      <c r="F285" s="7">
        <v>44520</v>
      </c>
      <c r="G285" s="6" t="s">
        <v>87</v>
      </c>
      <c r="H285" s="5" t="s">
        <v>19</v>
      </c>
      <c r="I285" s="5" t="s">
        <v>20</v>
      </c>
      <c r="J285" s="5" t="s">
        <v>21</v>
      </c>
      <c r="K285" s="6" t="s">
        <v>22</v>
      </c>
      <c r="L285" s="12" t="s">
        <v>1276</v>
      </c>
      <c r="M285" s="13" t="s">
        <v>1277</v>
      </c>
    </row>
    <row r="286" ht="15.75" customHeight="1" spans="1:13">
      <c r="A286" s="4" t="s">
        <v>1278</v>
      </c>
      <c r="B286" s="4" t="s">
        <v>1279</v>
      </c>
      <c r="C286" s="5" t="s">
        <v>37</v>
      </c>
      <c r="D286" s="8" t="s">
        <v>28</v>
      </c>
      <c r="E286" s="6" t="s">
        <v>29</v>
      </c>
      <c r="F286" s="7">
        <v>44513</v>
      </c>
      <c r="G286" s="6" t="s">
        <v>87</v>
      </c>
      <c r="H286" s="5" t="s">
        <v>19</v>
      </c>
      <c r="I286" s="5" t="s">
        <v>20</v>
      </c>
      <c r="J286" s="5" t="s">
        <v>1280</v>
      </c>
      <c r="K286" s="6" t="s">
        <v>22</v>
      </c>
      <c r="L286" s="12" t="s">
        <v>1281</v>
      </c>
      <c r="M286" s="13" t="s">
        <v>1282</v>
      </c>
    </row>
    <row r="287" ht="15.75" customHeight="1" spans="1:13">
      <c r="A287" s="4" t="s">
        <v>1283</v>
      </c>
      <c r="B287" s="4" t="s">
        <v>1284</v>
      </c>
      <c r="C287" s="5" t="s">
        <v>37</v>
      </c>
      <c r="D287" s="8" t="s">
        <v>28</v>
      </c>
      <c r="E287" s="8" t="s">
        <v>17</v>
      </c>
      <c r="F287" s="7">
        <v>44289</v>
      </c>
      <c r="G287" s="6" t="s">
        <v>87</v>
      </c>
      <c r="H287" s="5" t="s">
        <v>19</v>
      </c>
      <c r="I287" s="5" t="s">
        <v>20</v>
      </c>
      <c r="J287" s="5" t="s">
        <v>1280</v>
      </c>
      <c r="K287" s="6" t="s">
        <v>22</v>
      </c>
      <c r="L287" s="12"/>
      <c r="M287" s="13" t="s">
        <v>1285</v>
      </c>
    </row>
    <row r="288" ht="15.75" customHeight="1" spans="1:13">
      <c r="A288" s="4" t="s">
        <v>1286</v>
      </c>
      <c r="B288" s="4" t="s">
        <v>1287</v>
      </c>
      <c r="C288" s="5" t="s">
        <v>75</v>
      </c>
      <c r="D288" s="8" t="s">
        <v>28</v>
      </c>
      <c r="E288" s="6" t="s">
        <v>29</v>
      </c>
      <c r="F288" s="7">
        <v>44501</v>
      </c>
      <c r="G288" s="6" t="s">
        <v>18</v>
      </c>
      <c r="H288" s="5" t="s">
        <v>426</v>
      </c>
      <c r="I288" s="5" t="s">
        <v>427</v>
      </c>
      <c r="J288" s="5" t="s">
        <v>1288</v>
      </c>
      <c r="K288" s="6" t="s">
        <v>22</v>
      </c>
      <c r="L288" s="12" t="s">
        <v>1289</v>
      </c>
      <c r="M288" s="13" t="s">
        <v>1290</v>
      </c>
    </row>
    <row r="289" ht="15.75" customHeight="1" spans="1:13">
      <c r="A289" s="4" t="s">
        <v>1291</v>
      </c>
      <c r="B289" s="4" t="s">
        <v>1292</v>
      </c>
      <c r="C289" s="5" t="s">
        <v>742</v>
      </c>
      <c r="D289" s="6" t="s">
        <v>28</v>
      </c>
      <c r="E289" s="6" t="s">
        <v>17</v>
      </c>
      <c r="F289" s="7">
        <v>44289</v>
      </c>
      <c r="G289" s="6" t="s">
        <v>87</v>
      </c>
      <c r="H289" s="5" t="s">
        <v>19</v>
      </c>
      <c r="I289" s="5" t="s">
        <v>20</v>
      </c>
      <c r="J289" s="5" t="s">
        <v>1293</v>
      </c>
      <c r="K289" s="6" t="s">
        <v>22</v>
      </c>
      <c r="L289" s="12" t="s">
        <v>1294</v>
      </c>
      <c r="M289" s="13" t="s">
        <v>1295</v>
      </c>
    </row>
    <row r="290" ht="15.75" customHeight="1" spans="1:13">
      <c r="A290" s="4" t="s">
        <v>1291</v>
      </c>
      <c r="B290" s="4" t="s">
        <v>1296</v>
      </c>
      <c r="C290" s="5" t="s">
        <v>742</v>
      </c>
      <c r="D290" s="6" t="s">
        <v>28</v>
      </c>
      <c r="E290" s="6" t="s">
        <v>17</v>
      </c>
      <c r="F290" s="7">
        <v>44471</v>
      </c>
      <c r="G290" s="6" t="s">
        <v>87</v>
      </c>
      <c r="H290" s="5" t="s">
        <v>19</v>
      </c>
      <c r="I290" s="5" t="s">
        <v>20</v>
      </c>
      <c r="J290" s="5" t="s">
        <v>1293</v>
      </c>
      <c r="K290" s="6" t="s">
        <v>22</v>
      </c>
      <c r="L290" s="12" t="s">
        <v>1294</v>
      </c>
      <c r="M290" s="13" t="s">
        <v>1297</v>
      </c>
    </row>
    <row r="291" ht="15.75" customHeight="1" spans="1:13">
      <c r="A291" s="4" t="s">
        <v>1298</v>
      </c>
      <c r="B291" s="4" t="s">
        <v>1299</v>
      </c>
      <c r="C291" s="5" t="s">
        <v>59</v>
      </c>
      <c r="D291" s="6" t="s">
        <v>16</v>
      </c>
      <c r="E291" s="6" t="s">
        <v>17</v>
      </c>
      <c r="F291" s="7">
        <v>44485</v>
      </c>
      <c r="G291" s="6" t="s">
        <v>18</v>
      </c>
      <c r="H291" s="5" t="s">
        <v>19</v>
      </c>
      <c r="I291" s="5" t="s">
        <v>20</v>
      </c>
      <c r="J291" s="5" t="s">
        <v>21</v>
      </c>
      <c r="K291" s="6" t="s">
        <v>63</v>
      </c>
      <c r="L291" s="12" t="s">
        <v>1300</v>
      </c>
      <c r="M291" s="13" t="s">
        <v>1301</v>
      </c>
    </row>
    <row r="292" ht="15.75" customHeight="1" spans="1:13">
      <c r="A292" s="4" t="s">
        <v>1302</v>
      </c>
      <c r="B292" s="4" t="s">
        <v>1303</v>
      </c>
      <c r="C292" s="5" t="s">
        <v>75</v>
      </c>
      <c r="D292" s="6" t="s">
        <v>28</v>
      </c>
      <c r="E292" s="6" t="s">
        <v>29</v>
      </c>
      <c r="F292" s="7">
        <v>44295</v>
      </c>
      <c r="G292" s="6" t="s">
        <v>47</v>
      </c>
      <c r="H292" s="5" t="s">
        <v>19</v>
      </c>
      <c r="I292" s="5" t="s">
        <v>20</v>
      </c>
      <c r="J292" s="5" t="s">
        <v>21</v>
      </c>
      <c r="K292" s="6" t="s">
        <v>63</v>
      </c>
      <c r="L292" s="12" t="s">
        <v>1304</v>
      </c>
      <c r="M292" s="13" t="s">
        <v>1305</v>
      </c>
    </row>
    <row r="293" ht="15.75" customHeight="1" spans="1:13">
      <c r="A293" s="4" t="s">
        <v>1306</v>
      </c>
      <c r="B293" s="4" t="s">
        <v>1307</v>
      </c>
      <c r="C293" s="5" t="s">
        <v>71</v>
      </c>
      <c r="D293" s="8" t="s">
        <v>16</v>
      </c>
      <c r="E293" s="8" t="s">
        <v>17</v>
      </c>
      <c r="F293" s="7">
        <v>44547</v>
      </c>
      <c r="G293" s="6" t="s">
        <v>30</v>
      </c>
      <c r="H293" s="5" t="s">
        <v>142</v>
      </c>
      <c r="I293" s="5" t="s">
        <v>143</v>
      </c>
      <c r="J293" s="5" t="s">
        <v>1308</v>
      </c>
      <c r="K293" s="6" t="s">
        <v>22</v>
      </c>
      <c r="L293" s="12" t="s">
        <v>1309</v>
      </c>
      <c r="M293" s="13" t="s">
        <v>1310</v>
      </c>
    </row>
    <row r="294" ht="15.75" customHeight="1" spans="1:13">
      <c r="A294" s="4" t="str">
        <f>HYPERLINK("https://www.facebook.com/IDXO-101166337969971/","IDXO")</f>
        <v>IDXO</v>
      </c>
      <c r="B294" s="4" t="s">
        <v>1311</v>
      </c>
      <c r="C294" s="5" t="s">
        <v>37</v>
      </c>
      <c r="D294" s="6" t="s">
        <v>28</v>
      </c>
      <c r="E294" s="6" t="s">
        <v>17</v>
      </c>
      <c r="F294" s="7">
        <v>44450</v>
      </c>
      <c r="G294" s="6" t="s">
        <v>47</v>
      </c>
      <c r="H294" s="5" t="s">
        <v>19</v>
      </c>
      <c r="I294" s="5" t="s">
        <v>20</v>
      </c>
      <c r="J294" s="5" t="s">
        <v>230</v>
      </c>
      <c r="K294" s="6" t="s">
        <v>22</v>
      </c>
      <c r="L294" s="12" t="s">
        <v>1312</v>
      </c>
      <c r="M294" s="13" t="s">
        <v>1313</v>
      </c>
    </row>
    <row r="295" ht="15.75" customHeight="1" spans="1:13">
      <c r="A295" s="4" t="s">
        <v>1314</v>
      </c>
      <c r="B295" s="4" t="s">
        <v>1315</v>
      </c>
      <c r="C295" s="5" t="s">
        <v>857</v>
      </c>
      <c r="D295" s="6" t="s">
        <v>28</v>
      </c>
      <c r="E295" s="6" t="s">
        <v>17</v>
      </c>
      <c r="F295" s="7">
        <v>44423</v>
      </c>
      <c r="G295" s="6" t="s">
        <v>18</v>
      </c>
      <c r="H295" s="5" t="s">
        <v>81</v>
      </c>
      <c r="I295" s="5" t="s">
        <v>82</v>
      </c>
      <c r="J295" s="5" t="s">
        <v>21</v>
      </c>
      <c r="K295" s="6" t="s">
        <v>38</v>
      </c>
      <c r="L295" s="12" t="s">
        <v>1316</v>
      </c>
      <c r="M295" s="13" t="s">
        <v>1317</v>
      </c>
    </row>
    <row r="296" ht="15.75" customHeight="1" spans="1:13">
      <c r="A296" s="4" t="s">
        <v>1314</v>
      </c>
      <c r="B296" s="4" t="s">
        <v>1318</v>
      </c>
      <c r="C296" s="5" t="s">
        <v>857</v>
      </c>
      <c r="D296" s="8" t="s">
        <v>28</v>
      </c>
      <c r="E296" s="6" t="s">
        <v>17</v>
      </c>
      <c r="F296" s="7">
        <v>44222</v>
      </c>
      <c r="G296" s="8" t="s">
        <v>18</v>
      </c>
      <c r="H296" s="5" t="s">
        <v>81</v>
      </c>
      <c r="I296" s="5" t="s">
        <v>82</v>
      </c>
      <c r="J296" s="5" t="s">
        <v>21</v>
      </c>
      <c r="K296" s="8" t="s">
        <v>38</v>
      </c>
      <c r="L296" s="12" t="s">
        <v>1316</v>
      </c>
      <c r="M296" s="13" t="s">
        <v>1319</v>
      </c>
    </row>
    <row r="297" ht="15.75" customHeight="1" spans="1:13">
      <c r="A297" s="4" t="s">
        <v>1320</v>
      </c>
      <c r="B297" s="4" t="s">
        <v>1321</v>
      </c>
      <c r="C297" s="5" t="s">
        <v>75</v>
      </c>
      <c r="D297" s="8" t="s">
        <v>28</v>
      </c>
      <c r="E297" s="6" t="s">
        <v>29</v>
      </c>
      <c r="F297" s="7">
        <v>44303</v>
      </c>
      <c r="G297" s="6" t="s">
        <v>18</v>
      </c>
      <c r="H297" s="5" t="s">
        <v>19</v>
      </c>
      <c r="I297" s="5" t="s">
        <v>20</v>
      </c>
      <c r="J297" s="5" t="s">
        <v>21</v>
      </c>
      <c r="K297" s="6" t="s">
        <v>63</v>
      </c>
      <c r="L297" s="12" t="s">
        <v>1322</v>
      </c>
      <c r="M297" s="13" t="s">
        <v>1323</v>
      </c>
    </row>
    <row r="298" ht="15.75" customHeight="1" spans="1:13">
      <c r="A298" s="4" t="s">
        <v>1324</v>
      </c>
      <c r="B298" s="4" t="s">
        <v>1325</v>
      </c>
      <c r="C298" s="5" t="s">
        <v>27</v>
      </c>
      <c r="D298" s="6" t="s">
        <v>16</v>
      </c>
      <c r="E298" s="6" t="s">
        <v>29</v>
      </c>
      <c r="F298" s="7">
        <v>44450</v>
      </c>
      <c r="G298" s="6" t="s">
        <v>47</v>
      </c>
      <c r="H298" s="5" t="s">
        <v>19</v>
      </c>
      <c r="I298" s="5" t="s">
        <v>20</v>
      </c>
      <c r="J298" s="5" t="s">
        <v>21</v>
      </c>
      <c r="K298" s="6" t="s">
        <v>22</v>
      </c>
      <c r="L298" s="12" t="s">
        <v>1326</v>
      </c>
      <c r="M298" s="13" t="s">
        <v>1327</v>
      </c>
    </row>
    <row r="299" ht="15.75" customHeight="1" spans="1:13">
      <c r="A299" s="4" t="s">
        <v>1328</v>
      </c>
      <c r="B299" s="4" t="s">
        <v>1329</v>
      </c>
      <c r="C299" s="5" t="s">
        <v>1330</v>
      </c>
      <c r="D299" s="6" t="s">
        <v>28</v>
      </c>
      <c r="E299" s="6" t="s">
        <v>29</v>
      </c>
      <c r="F299" s="7">
        <v>44479</v>
      </c>
      <c r="G299" s="6" t="s">
        <v>87</v>
      </c>
      <c r="H299" s="5" t="s">
        <v>1331</v>
      </c>
      <c r="I299" s="5" t="s">
        <v>1331</v>
      </c>
      <c r="J299" s="5" t="s">
        <v>21</v>
      </c>
      <c r="K299" s="6" t="s">
        <v>22</v>
      </c>
      <c r="L299" s="12" t="s">
        <v>1332</v>
      </c>
      <c r="M299" s="13" t="s">
        <v>1333</v>
      </c>
    </row>
    <row r="300" ht="15.75" customHeight="1" spans="1:13">
      <c r="A300" s="4" t="str">
        <f>HYPERLINK("https://www.facebook.com/IslandInside/","IslandInside")</f>
        <v>IslandInside</v>
      </c>
      <c r="B300" s="4" t="s">
        <v>1334</v>
      </c>
      <c r="C300" s="5" t="s">
        <v>15</v>
      </c>
      <c r="D300" s="6" t="s">
        <v>28</v>
      </c>
      <c r="E300" s="6" t="s">
        <v>17</v>
      </c>
      <c r="F300" s="7">
        <v>44411</v>
      </c>
      <c r="G300" s="6" t="s">
        <v>18</v>
      </c>
      <c r="H300" s="5" t="s">
        <v>19</v>
      </c>
      <c r="I300" s="5" t="s">
        <v>20</v>
      </c>
      <c r="J300" s="5" t="s">
        <v>1335</v>
      </c>
      <c r="K300" s="6" t="s">
        <v>22</v>
      </c>
      <c r="L300" s="12" t="s">
        <v>1336</v>
      </c>
      <c r="M300" s="13" t="s">
        <v>1337</v>
      </c>
    </row>
    <row r="301" ht="15.75" customHeight="1" spans="1:13">
      <c r="A301" s="4" t="s">
        <v>1338</v>
      </c>
      <c r="B301" s="4" t="s">
        <v>1339</v>
      </c>
      <c r="C301" s="5" t="s">
        <v>37</v>
      </c>
      <c r="D301" s="6" t="s">
        <v>28</v>
      </c>
      <c r="E301" s="6" t="s">
        <v>17</v>
      </c>
      <c r="F301" s="7">
        <v>44312</v>
      </c>
      <c r="G301" s="6" t="s">
        <v>18</v>
      </c>
      <c r="H301" s="5" t="s">
        <v>19</v>
      </c>
      <c r="I301" s="5" t="s">
        <v>20</v>
      </c>
      <c r="J301" s="5" t="s">
        <v>157</v>
      </c>
      <c r="K301" s="6" t="s">
        <v>22</v>
      </c>
      <c r="L301" s="12" t="s">
        <v>1340</v>
      </c>
      <c r="M301" s="13" t="s">
        <v>1341</v>
      </c>
    </row>
    <row r="302" ht="15.75" customHeight="1" spans="1:13">
      <c r="A302" s="4" t="s">
        <v>1342</v>
      </c>
      <c r="B302" s="4" t="s">
        <v>1343</v>
      </c>
      <c r="C302" s="5" t="s">
        <v>71</v>
      </c>
      <c r="D302" s="6" t="s">
        <v>16</v>
      </c>
      <c r="E302" s="6" t="s">
        <v>29</v>
      </c>
      <c r="F302" s="7">
        <v>44336</v>
      </c>
      <c r="G302" s="6" t="s">
        <v>87</v>
      </c>
      <c r="H302" s="5" t="s">
        <v>149</v>
      </c>
      <c r="I302" s="5" t="s">
        <v>150</v>
      </c>
      <c r="J302" s="5" t="s">
        <v>589</v>
      </c>
      <c r="K302" s="6" t="s">
        <v>22</v>
      </c>
      <c r="L302" s="12" t="s">
        <v>1344</v>
      </c>
      <c r="M302" s="13" t="s">
        <v>1345</v>
      </c>
    </row>
    <row r="303" ht="15.75" customHeight="1" spans="1:13">
      <c r="A303" s="4" t="str">
        <f>HYPERLINK("https://www.facebook.com/jonathanlivingstonband/","Jonathan Livingston")</f>
        <v>Jonathan Livingston</v>
      </c>
      <c r="B303" s="4" t="s">
        <v>1346</v>
      </c>
      <c r="C303" s="5" t="s">
        <v>156</v>
      </c>
      <c r="D303" s="6" t="s">
        <v>28</v>
      </c>
      <c r="E303" s="6" t="s">
        <v>17</v>
      </c>
      <c r="F303" s="7">
        <v>44331</v>
      </c>
      <c r="G303" s="6" t="s">
        <v>47</v>
      </c>
      <c r="H303" s="5" t="s">
        <v>149</v>
      </c>
      <c r="I303" s="5" t="s">
        <v>150</v>
      </c>
      <c r="J303" s="5" t="s">
        <v>157</v>
      </c>
      <c r="K303" s="6" t="s">
        <v>22</v>
      </c>
      <c r="L303" s="12" t="s">
        <v>1347</v>
      </c>
      <c r="M303" s="13" t="s">
        <v>1348</v>
      </c>
    </row>
    <row r="304" ht="15.75" customHeight="1" spans="1:13">
      <c r="A304" s="4" t="str">
        <f>HYPERLINK("https://www.facebook.com/joneser99/","Joneser")</f>
        <v>Joneser</v>
      </c>
      <c r="B304" s="4" t="s">
        <v>1349</v>
      </c>
      <c r="C304" s="5" t="s">
        <v>15</v>
      </c>
      <c r="D304" s="6" t="s">
        <v>28</v>
      </c>
      <c r="E304" s="6" t="s">
        <v>29</v>
      </c>
      <c r="F304" s="7">
        <v>44245</v>
      </c>
      <c r="G304" s="6" t="s">
        <v>18</v>
      </c>
      <c r="H304" s="5" t="s">
        <v>19</v>
      </c>
      <c r="I304" s="5" t="s">
        <v>20</v>
      </c>
      <c r="J304" s="5" t="s">
        <v>21</v>
      </c>
      <c r="K304" s="6" t="s">
        <v>22</v>
      </c>
      <c r="L304" s="12" t="s">
        <v>1350</v>
      </c>
      <c r="M304" s="13" t="s">
        <v>1351</v>
      </c>
    </row>
    <row r="305" ht="15.75" customHeight="1" spans="1:13">
      <c r="A305" s="4" t="s">
        <v>1352</v>
      </c>
      <c r="B305" s="4" t="s">
        <v>1353</v>
      </c>
      <c r="C305" s="5" t="s">
        <v>15</v>
      </c>
      <c r="D305" s="6" t="s">
        <v>16</v>
      </c>
      <c r="E305" s="6" t="s">
        <v>17</v>
      </c>
      <c r="F305" s="7">
        <v>44407</v>
      </c>
      <c r="G305" s="6" t="s">
        <v>30</v>
      </c>
      <c r="H305" s="5" t="s">
        <v>142</v>
      </c>
      <c r="I305" s="5" t="s">
        <v>143</v>
      </c>
      <c r="J305" s="5" t="s">
        <v>21</v>
      </c>
      <c r="K305" s="6" t="s">
        <v>22</v>
      </c>
      <c r="L305" s="12" t="s">
        <v>1354</v>
      </c>
      <c r="M305" s="13" t="s">
        <v>1355</v>
      </c>
    </row>
    <row r="306" ht="15.75" customHeight="1" spans="1:13">
      <c r="A306" s="4" t="s">
        <v>1356</v>
      </c>
      <c r="B306" s="4" t="s">
        <v>1357</v>
      </c>
      <c r="C306" s="5" t="s">
        <v>37</v>
      </c>
      <c r="D306" s="6" t="s">
        <v>16</v>
      </c>
      <c r="E306" s="6" t="s">
        <v>17</v>
      </c>
      <c r="F306" s="7">
        <v>44384</v>
      </c>
      <c r="G306" s="6" t="s">
        <v>47</v>
      </c>
      <c r="H306" s="5" t="s">
        <v>19</v>
      </c>
      <c r="I306" s="5" t="s">
        <v>20</v>
      </c>
      <c r="J306" s="5" t="s">
        <v>21</v>
      </c>
      <c r="K306" s="6" t="s">
        <v>63</v>
      </c>
      <c r="L306" s="12" t="s">
        <v>1358</v>
      </c>
      <c r="M306" s="13" t="s">
        <v>1359</v>
      </c>
    </row>
    <row r="307" ht="15.75" customHeight="1" spans="1:13">
      <c r="A307" s="4" t="s">
        <v>1360</v>
      </c>
      <c r="B307" s="4" t="s">
        <v>1361</v>
      </c>
      <c r="C307" s="5" t="s">
        <v>708</v>
      </c>
      <c r="D307" s="6" t="s">
        <v>16</v>
      </c>
      <c r="E307" s="6" t="s">
        <v>29</v>
      </c>
      <c r="F307" s="7">
        <v>44517</v>
      </c>
      <c r="G307" s="6" t="s">
        <v>87</v>
      </c>
      <c r="H307" s="5" t="s">
        <v>109</v>
      </c>
      <c r="I307" s="5" t="s">
        <v>110</v>
      </c>
      <c r="J307" s="5" t="s">
        <v>21</v>
      </c>
      <c r="K307" s="6" t="s">
        <v>22</v>
      </c>
      <c r="L307" s="12" t="s">
        <v>1362</v>
      </c>
      <c r="M307" s="13" t="s">
        <v>1363</v>
      </c>
    </row>
    <row r="308" ht="15.75" customHeight="1" spans="1:13">
      <c r="A308" s="4" t="s">
        <v>1364</v>
      </c>
      <c r="B308" s="4" t="s">
        <v>1365</v>
      </c>
      <c r="C308" s="5" t="s">
        <v>37</v>
      </c>
      <c r="D308" s="6" t="s">
        <v>16</v>
      </c>
      <c r="E308" s="6" t="s">
        <v>29</v>
      </c>
      <c r="F308" s="7">
        <v>44197</v>
      </c>
      <c r="G308" s="6" t="s">
        <v>18</v>
      </c>
      <c r="H308" s="5" t="s">
        <v>1366</v>
      </c>
      <c r="I308" s="5" t="s">
        <v>1367</v>
      </c>
      <c r="J308" s="5" t="s">
        <v>21</v>
      </c>
      <c r="K308" s="6" t="s">
        <v>38</v>
      </c>
      <c r="L308" s="12" t="s">
        <v>1368</v>
      </c>
      <c r="M308" s="13" t="s">
        <v>1369</v>
      </c>
    </row>
    <row r="309" ht="15.75" customHeight="1" spans="1:13">
      <c r="A309" s="4" t="s">
        <v>1370</v>
      </c>
      <c r="B309" s="4" t="s">
        <v>1371</v>
      </c>
      <c r="C309" s="5" t="s">
        <v>37</v>
      </c>
      <c r="D309" s="6" t="s">
        <v>28</v>
      </c>
      <c r="E309" s="6" t="s">
        <v>29</v>
      </c>
      <c r="F309" s="7">
        <v>44539</v>
      </c>
      <c r="G309" s="6" t="s">
        <v>87</v>
      </c>
      <c r="H309" s="5" t="s">
        <v>19</v>
      </c>
      <c r="I309" s="5" t="s">
        <v>20</v>
      </c>
      <c r="J309" s="5" t="s">
        <v>1372</v>
      </c>
      <c r="K309" s="6" t="s">
        <v>63</v>
      </c>
      <c r="L309" s="12"/>
      <c r="M309" s="13" t="s">
        <v>1373</v>
      </c>
    </row>
    <row r="310" ht="15.75" customHeight="1" spans="1:13">
      <c r="A310" s="4" t="s">
        <v>1374</v>
      </c>
      <c r="B310" s="4" t="s">
        <v>1375</v>
      </c>
      <c r="C310" s="5" t="s">
        <v>75</v>
      </c>
      <c r="D310" s="6" t="s">
        <v>28</v>
      </c>
      <c r="E310" s="6" t="s">
        <v>29</v>
      </c>
      <c r="F310" s="7">
        <v>44454</v>
      </c>
      <c r="G310" s="6" t="s">
        <v>47</v>
      </c>
      <c r="H310" s="5" t="s">
        <v>201</v>
      </c>
      <c r="I310" s="5" t="s">
        <v>202</v>
      </c>
      <c r="J310" s="5" t="s">
        <v>1376</v>
      </c>
      <c r="K310" s="6" t="s">
        <v>22</v>
      </c>
      <c r="L310" s="12" t="s">
        <v>1377</v>
      </c>
      <c r="M310" s="13" t="s">
        <v>1378</v>
      </c>
    </row>
    <row r="311" ht="15.75" customHeight="1" spans="1:13">
      <c r="A311" s="4" t="s">
        <v>1379</v>
      </c>
      <c r="B311" s="4" t="s">
        <v>1380</v>
      </c>
      <c r="C311" s="5" t="s">
        <v>495</v>
      </c>
      <c r="D311" s="6" t="s">
        <v>28</v>
      </c>
      <c r="E311" s="6" t="s">
        <v>29</v>
      </c>
      <c r="F311" s="7">
        <v>44347</v>
      </c>
      <c r="G311" s="6" t="s">
        <v>87</v>
      </c>
      <c r="H311" s="5" t="s">
        <v>19</v>
      </c>
      <c r="I311" s="5" t="s">
        <v>20</v>
      </c>
      <c r="J311" s="5" t="s">
        <v>1381</v>
      </c>
      <c r="K311" s="6" t="s">
        <v>22</v>
      </c>
      <c r="L311" s="12" t="s">
        <v>1382</v>
      </c>
      <c r="M311" s="13" t="s">
        <v>1383</v>
      </c>
    </row>
    <row r="312" ht="15.75" customHeight="1" spans="1:13">
      <c r="A312" s="4" t="s">
        <v>1384</v>
      </c>
      <c r="B312" s="4" t="s">
        <v>1385</v>
      </c>
      <c r="C312" s="5" t="s">
        <v>37</v>
      </c>
      <c r="D312" s="6" t="s">
        <v>28</v>
      </c>
      <c r="E312" s="6" t="s">
        <v>29</v>
      </c>
      <c r="F312" s="7">
        <v>44399</v>
      </c>
      <c r="G312" s="6" t="s">
        <v>87</v>
      </c>
      <c r="H312" s="5" t="s">
        <v>19</v>
      </c>
      <c r="I312" s="5" t="s">
        <v>20</v>
      </c>
      <c r="J312" s="5" t="s">
        <v>21</v>
      </c>
      <c r="K312" s="6" t="s">
        <v>22</v>
      </c>
      <c r="L312" s="12" t="s">
        <v>1382</v>
      </c>
      <c r="M312" s="13" t="s">
        <v>1386</v>
      </c>
    </row>
    <row r="313" ht="15.75" customHeight="1" spans="1:13">
      <c r="A313" s="4" t="s">
        <v>1384</v>
      </c>
      <c r="B313" s="4" t="s">
        <v>1387</v>
      </c>
      <c r="C313" s="5" t="s">
        <v>37</v>
      </c>
      <c r="D313" s="6" t="s">
        <v>28</v>
      </c>
      <c r="E313" s="6" t="s">
        <v>29</v>
      </c>
      <c r="F313" s="7">
        <v>44340</v>
      </c>
      <c r="G313" s="6" t="s">
        <v>87</v>
      </c>
      <c r="H313" s="5" t="s">
        <v>19</v>
      </c>
      <c r="I313" s="5" t="s">
        <v>20</v>
      </c>
      <c r="J313" s="5" t="s">
        <v>21</v>
      </c>
      <c r="K313" s="6" t="s">
        <v>22</v>
      </c>
      <c r="L313" s="12" t="s">
        <v>1382</v>
      </c>
      <c r="M313" s="13" t="s">
        <v>1388</v>
      </c>
    </row>
    <row r="314" ht="15.75" customHeight="1" spans="1:13">
      <c r="A314" s="4" t="s">
        <v>1384</v>
      </c>
      <c r="B314" s="4" t="s">
        <v>1389</v>
      </c>
      <c r="C314" s="5" t="s">
        <v>37</v>
      </c>
      <c r="D314" s="6" t="s">
        <v>28</v>
      </c>
      <c r="E314" s="6" t="s">
        <v>29</v>
      </c>
      <c r="F314" s="7">
        <v>44382</v>
      </c>
      <c r="G314" s="6" t="s">
        <v>87</v>
      </c>
      <c r="H314" s="5" t="s">
        <v>19</v>
      </c>
      <c r="I314" s="5" t="s">
        <v>20</v>
      </c>
      <c r="J314" s="5" t="s">
        <v>21</v>
      </c>
      <c r="K314" s="6" t="s">
        <v>22</v>
      </c>
      <c r="L314" s="12" t="s">
        <v>1382</v>
      </c>
      <c r="M314" s="13" t="s">
        <v>1390</v>
      </c>
    </row>
    <row r="315" ht="15.75" customHeight="1" spans="1:13">
      <c r="A315" s="4" t="s">
        <v>1391</v>
      </c>
      <c r="B315" s="4" t="s">
        <v>1392</v>
      </c>
      <c r="C315" s="5" t="s">
        <v>37</v>
      </c>
      <c r="D315" s="6" t="s">
        <v>28</v>
      </c>
      <c r="E315" s="6" t="s">
        <v>29</v>
      </c>
      <c r="F315" s="7">
        <v>44411</v>
      </c>
      <c r="G315" s="6" t="s">
        <v>87</v>
      </c>
      <c r="H315" s="5" t="s">
        <v>19</v>
      </c>
      <c r="I315" s="5" t="s">
        <v>20</v>
      </c>
      <c r="J315" s="5" t="s">
        <v>1393</v>
      </c>
      <c r="K315" s="6" t="s">
        <v>22</v>
      </c>
      <c r="L315" s="12"/>
      <c r="M315" s="13" t="s">
        <v>1394</v>
      </c>
    </row>
    <row r="316" ht="15.75" customHeight="1" spans="1:13">
      <c r="A316" s="4" t="s">
        <v>1395</v>
      </c>
      <c r="B316" s="4" t="s">
        <v>1396</v>
      </c>
      <c r="C316" s="5" t="s">
        <v>71</v>
      </c>
      <c r="D316" s="6" t="s">
        <v>28</v>
      </c>
      <c r="E316" s="6" t="s">
        <v>17</v>
      </c>
      <c r="F316" s="7">
        <v>44485</v>
      </c>
      <c r="G316" s="6" t="s">
        <v>87</v>
      </c>
      <c r="H316" s="5" t="s">
        <v>19</v>
      </c>
      <c r="I316" s="5" t="s">
        <v>20</v>
      </c>
      <c r="J316" s="5" t="s">
        <v>97</v>
      </c>
      <c r="K316" s="6" t="s">
        <v>22</v>
      </c>
      <c r="L316" s="12" t="s">
        <v>1397</v>
      </c>
      <c r="M316" s="13" t="s">
        <v>1398</v>
      </c>
    </row>
    <row r="317" ht="15.75" customHeight="1" spans="1:13">
      <c r="A317" s="4" t="s">
        <v>1395</v>
      </c>
      <c r="B317" s="4" t="s">
        <v>1399</v>
      </c>
      <c r="C317" s="5" t="s">
        <v>71</v>
      </c>
      <c r="D317" s="6" t="s">
        <v>28</v>
      </c>
      <c r="E317" s="6" t="s">
        <v>29</v>
      </c>
      <c r="F317" s="7">
        <v>44302</v>
      </c>
      <c r="G317" s="6" t="s">
        <v>87</v>
      </c>
      <c r="H317" s="5" t="s">
        <v>19</v>
      </c>
      <c r="I317" s="5" t="s">
        <v>20</v>
      </c>
      <c r="J317" s="5" t="s">
        <v>97</v>
      </c>
      <c r="K317" s="6" t="s">
        <v>22</v>
      </c>
      <c r="L317" s="12" t="s">
        <v>1397</v>
      </c>
      <c r="M317" s="13" t="s">
        <v>1400</v>
      </c>
    </row>
    <row r="318" ht="15.75" customHeight="1" spans="1:13">
      <c r="A318" s="4" t="s">
        <v>1395</v>
      </c>
      <c r="B318" s="4" t="s">
        <v>1401</v>
      </c>
      <c r="C318" s="5" t="s">
        <v>71</v>
      </c>
      <c r="D318" s="6" t="s">
        <v>28</v>
      </c>
      <c r="E318" s="6" t="s">
        <v>29</v>
      </c>
      <c r="F318" s="7">
        <v>44401</v>
      </c>
      <c r="G318" s="6" t="s">
        <v>87</v>
      </c>
      <c r="H318" s="5" t="s">
        <v>19</v>
      </c>
      <c r="I318" s="5" t="s">
        <v>20</v>
      </c>
      <c r="J318" s="5" t="s">
        <v>97</v>
      </c>
      <c r="K318" s="6" t="s">
        <v>22</v>
      </c>
      <c r="L318" s="12" t="s">
        <v>1397</v>
      </c>
      <c r="M318" s="13" t="s">
        <v>1402</v>
      </c>
    </row>
    <row r="319" ht="15.75" customHeight="1" spans="1:13">
      <c r="A319" s="4" t="s">
        <v>1403</v>
      </c>
      <c r="B319" s="4" t="s">
        <v>1404</v>
      </c>
      <c r="C319" s="5" t="s">
        <v>37</v>
      </c>
      <c r="D319" s="6" t="s">
        <v>28</v>
      </c>
      <c r="E319" s="6" t="s">
        <v>17</v>
      </c>
      <c r="F319" s="7">
        <v>44338</v>
      </c>
      <c r="G319" s="6" t="s">
        <v>87</v>
      </c>
      <c r="H319" s="5" t="s">
        <v>19</v>
      </c>
      <c r="I319" s="5" t="s">
        <v>20</v>
      </c>
      <c r="J319" s="5" t="s">
        <v>1293</v>
      </c>
      <c r="K319" s="6" t="s">
        <v>22</v>
      </c>
      <c r="L319" s="12" t="s">
        <v>1405</v>
      </c>
      <c r="M319" s="13" t="s">
        <v>1406</v>
      </c>
    </row>
    <row r="320" ht="15.75" customHeight="1" spans="1:13">
      <c r="A320" s="4" t="s">
        <v>1403</v>
      </c>
      <c r="B320" s="4" t="s">
        <v>1407</v>
      </c>
      <c r="C320" s="5" t="s">
        <v>80</v>
      </c>
      <c r="D320" s="6" t="s">
        <v>28</v>
      </c>
      <c r="E320" s="6" t="s">
        <v>17</v>
      </c>
      <c r="F320" s="7">
        <v>44554</v>
      </c>
      <c r="G320" s="6" t="s">
        <v>87</v>
      </c>
      <c r="H320" s="5" t="s">
        <v>19</v>
      </c>
      <c r="I320" s="5" t="s">
        <v>20</v>
      </c>
      <c r="J320" s="5" t="s">
        <v>1408</v>
      </c>
      <c r="K320" s="6"/>
      <c r="L320" s="12" t="s">
        <v>1405</v>
      </c>
      <c r="M320" s="13" t="s">
        <v>1409</v>
      </c>
    </row>
    <row r="321" ht="15.75" customHeight="1" spans="1:13">
      <c r="A321" s="4" t="s">
        <v>1410</v>
      </c>
      <c r="B321" s="4" t="s">
        <v>1411</v>
      </c>
      <c r="C321" s="5" t="s">
        <v>75</v>
      </c>
      <c r="D321" s="6" t="s">
        <v>16</v>
      </c>
      <c r="E321" s="6" t="s">
        <v>29</v>
      </c>
      <c r="F321" s="7">
        <v>44520</v>
      </c>
      <c r="G321" s="6" t="s">
        <v>18</v>
      </c>
      <c r="H321" s="5" t="s">
        <v>19</v>
      </c>
      <c r="I321" s="5" t="s">
        <v>20</v>
      </c>
      <c r="J321" s="5" t="s">
        <v>21</v>
      </c>
      <c r="K321" s="6" t="s">
        <v>22</v>
      </c>
      <c r="L321" s="12" t="s">
        <v>1412</v>
      </c>
      <c r="M321" s="13" t="s">
        <v>1413</v>
      </c>
    </row>
    <row r="322" ht="15.75" customHeight="1" spans="1:13">
      <c r="A322" s="4" t="s">
        <v>1414</v>
      </c>
      <c r="B322" s="4" t="s">
        <v>1415</v>
      </c>
      <c r="C322" s="5" t="s">
        <v>1416</v>
      </c>
      <c r="D322" s="8" t="s">
        <v>28</v>
      </c>
      <c r="E322" s="8" t="s">
        <v>29</v>
      </c>
      <c r="F322" s="7">
        <v>44352</v>
      </c>
      <c r="G322" s="6" t="s">
        <v>87</v>
      </c>
      <c r="H322" s="5" t="s">
        <v>19</v>
      </c>
      <c r="I322" s="5" t="s">
        <v>20</v>
      </c>
      <c r="J322" s="5" t="s">
        <v>1417</v>
      </c>
      <c r="K322" s="6" t="s">
        <v>22</v>
      </c>
      <c r="L322" s="12" t="s">
        <v>1418</v>
      </c>
      <c r="M322" s="13" t="s">
        <v>1419</v>
      </c>
    </row>
    <row r="323" ht="15.75" customHeight="1" spans="1:13">
      <c r="A323" s="4" t="str">
        <f>HYPERLINK("https://www.facebook.com/krapkakomamusic/","Krapka;KOMA")</f>
        <v>Krapka;KOMA</v>
      </c>
      <c r="B323" s="4" t="s">
        <v>1420</v>
      </c>
      <c r="C323" s="5" t="s">
        <v>37</v>
      </c>
      <c r="D323" s="6" t="s">
        <v>16</v>
      </c>
      <c r="E323" s="6" t="s">
        <v>17</v>
      </c>
      <c r="F323" s="7">
        <v>44466</v>
      </c>
      <c r="G323" s="6" t="s">
        <v>18</v>
      </c>
      <c r="H323" s="5" t="s">
        <v>149</v>
      </c>
      <c r="I323" s="5" t="s">
        <v>150</v>
      </c>
      <c r="J323" s="5" t="s">
        <v>21</v>
      </c>
      <c r="K323" s="6" t="s">
        <v>38</v>
      </c>
      <c r="L323" s="12" t="s">
        <v>1421</v>
      </c>
      <c r="M323" s="13" t="s">
        <v>1422</v>
      </c>
    </row>
    <row r="324" ht="15.75" customHeight="1" spans="1:13">
      <c r="A324" s="4" t="s">
        <v>1423</v>
      </c>
      <c r="B324" s="4" t="s">
        <v>1424</v>
      </c>
      <c r="C324" s="5" t="s">
        <v>607</v>
      </c>
      <c r="D324" s="8" t="s">
        <v>16</v>
      </c>
      <c r="E324" s="8" t="s">
        <v>29</v>
      </c>
      <c r="F324" s="7">
        <v>44436</v>
      </c>
      <c r="G324" s="6" t="s">
        <v>47</v>
      </c>
      <c r="H324" s="5" t="s">
        <v>87</v>
      </c>
      <c r="I324" s="5" t="s">
        <v>87</v>
      </c>
      <c r="J324" s="5" t="s">
        <v>21</v>
      </c>
      <c r="K324" s="6" t="s">
        <v>22</v>
      </c>
      <c r="L324" s="12" t="s">
        <v>1425</v>
      </c>
      <c r="M324" s="13" t="s">
        <v>1426</v>
      </c>
    </row>
    <row r="325" ht="15.75" customHeight="1" spans="1:13">
      <c r="A325" s="4" t="s">
        <v>1427</v>
      </c>
      <c r="B325" s="4" t="s">
        <v>1428</v>
      </c>
      <c r="C325" s="5" t="s">
        <v>71</v>
      </c>
      <c r="D325" s="6" t="s">
        <v>28</v>
      </c>
      <c r="E325" s="6" t="s">
        <v>29</v>
      </c>
      <c r="F325" s="7">
        <v>44314</v>
      </c>
      <c r="G325" s="6" t="s">
        <v>30</v>
      </c>
      <c r="H325" s="5" t="s">
        <v>1429</v>
      </c>
      <c r="I325" s="5" t="s">
        <v>1430</v>
      </c>
      <c r="J325" s="5" t="s">
        <v>21</v>
      </c>
      <c r="K325" s="6" t="s">
        <v>22</v>
      </c>
      <c r="L325" s="12" t="s">
        <v>1431</v>
      </c>
      <c r="M325" s="13" t="s">
        <v>1432</v>
      </c>
    </row>
    <row r="326" ht="15.75" customHeight="1" spans="1:13">
      <c r="A326" s="4" t="s">
        <v>1433</v>
      </c>
      <c r="B326" s="4" t="s">
        <v>1434</v>
      </c>
      <c r="C326" s="5" t="s">
        <v>15</v>
      </c>
      <c r="D326" s="6" t="s">
        <v>16</v>
      </c>
      <c r="E326" s="6" t="s">
        <v>17</v>
      </c>
      <c r="F326" s="7">
        <v>44229</v>
      </c>
      <c r="G326" s="6" t="s">
        <v>47</v>
      </c>
      <c r="H326" s="5" t="s">
        <v>19</v>
      </c>
      <c r="I326" s="5" t="s">
        <v>20</v>
      </c>
      <c r="J326" s="5" t="s">
        <v>21</v>
      </c>
      <c r="K326" s="6" t="s">
        <v>38</v>
      </c>
      <c r="L326" s="12" t="s">
        <v>1435</v>
      </c>
      <c r="M326" s="13" t="s">
        <v>1436</v>
      </c>
    </row>
    <row r="327" ht="15.75" customHeight="1" spans="1:13">
      <c r="A327" s="4" t="s">
        <v>1437</v>
      </c>
      <c r="B327" s="4" t="s">
        <v>1438</v>
      </c>
      <c r="C327" s="5" t="s">
        <v>27</v>
      </c>
      <c r="D327" s="6" t="s">
        <v>16</v>
      </c>
      <c r="E327" s="6" t="s">
        <v>17</v>
      </c>
      <c r="F327" s="7">
        <v>44428</v>
      </c>
      <c r="G327" s="6" t="s">
        <v>18</v>
      </c>
      <c r="H327" s="5" t="s">
        <v>19</v>
      </c>
      <c r="I327" s="5" t="s">
        <v>20</v>
      </c>
      <c r="J327" s="5" t="s">
        <v>21</v>
      </c>
      <c r="K327" s="6" t="s">
        <v>22</v>
      </c>
      <c r="L327" s="12" t="s">
        <v>1439</v>
      </c>
      <c r="M327" s="13" t="s">
        <v>1440</v>
      </c>
    </row>
    <row r="328" ht="15.75" customHeight="1" spans="1:13">
      <c r="A328" s="4" t="s">
        <v>1441</v>
      </c>
      <c r="B328" s="4" t="s">
        <v>1442</v>
      </c>
      <c r="C328" s="5" t="s">
        <v>317</v>
      </c>
      <c r="D328" s="6" t="s">
        <v>16</v>
      </c>
      <c r="E328" s="6" t="s">
        <v>29</v>
      </c>
      <c r="F328" s="7">
        <v>44387</v>
      </c>
      <c r="G328" s="6" t="s">
        <v>30</v>
      </c>
      <c r="H328" s="5" t="s">
        <v>19</v>
      </c>
      <c r="I328" s="5" t="s">
        <v>20</v>
      </c>
      <c r="J328" s="5" t="s">
        <v>21</v>
      </c>
      <c r="K328" s="6" t="s">
        <v>22</v>
      </c>
      <c r="L328" s="12" t="s">
        <v>1443</v>
      </c>
      <c r="M328" s="13" t="s">
        <v>1444</v>
      </c>
    </row>
    <row r="329" ht="15.75" customHeight="1" spans="1:13">
      <c r="A329" s="4" t="str">
        <f>HYPERLINK("https://www.facebook.com/kysla.official","KYSLA")</f>
        <v>KYSLA</v>
      </c>
      <c r="B329" s="4" t="s">
        <v>1445</v>
      </c>
      <c r="C329" s="5" t="s">
        <v>317</v>
      </c>
      <c r="D329" s="6" t="s">
        <v>16</v>
      </c>
      <c r="E329" s="6" t="s">
        <v>17</v>
      </c>
      <c r="F329" s="7">
        <v>44264</v>
      </c>
      <c r="G329" s="8" t="s">
        <v>47</v>
      </c>
      <c r="H329" s="5" t="s">
        <v>1446</v>
      </c>
      <c r="I329" s="5" t="s">
        <v>1447</v>
      </c>
      <c r="J329" s="5" t="s">
        <v>21</v>
      </c>
      <c r="K329" s="6" t="s">
        <v>63</v>
      </c>
      <c r="L329" s="12" t="s">
        <v>1448</v>
      </c>
      <c r="M329" s="13" t="s">
        <v>1449</v>
      </c>
    </row>
    <row r="330" ht="15.75" customHeight="1" spans="1:13">
      <c r="A330" s="4" t="str">
        <f>HYPERLINK("https://www.facebook.com/lahorsabianca","La Horsa Bianca")</f>
        <v>La Horsa Bianca</v>
      </c>
      <c r="B330" s="4" t="s">
        <v>1450</v>
      </c>
      <c r="C330" s="5" t="s">
        <v>692</v>
      </c>
      <c r="D330" s="8" t="s">
        <v>28</v>
      </c>
      <c r="E330" s="6" t="s">
        <v>29</v>
      </c>
      <c r="F330" s="7">
        <v>44541</v>
      </c>
      <c r="G330" s="6" t="s">
        <v>47</v>
      </c>
      <c r="H330" s="5" t="s">
        <v>201</v>
      </c>
      <c r="I330" s="5" t="s">
        <v>202</v>
      </c>
      <c r="J330" s="5" t="s">
        <v>21</v>
      </c>
      <c r="K330" s="6" t="s">
        <v>1451</v>
      </c>
      <c r="L330" s="12" t="s">
        <v>1452</v>
      </c>
      <c r="M330" s="13" t="s">
        <v>1453</v>
      </c>
    </row>
    <row r="331" ht="15.75" customHeight="1" spans="1:13">
      <c r="A331" s="4" t="s">
        <v>1454</v>
      </c>
      <c r="B331" s="4" t="s">
        <v>1455</v>
      </c>
      <c r="C331" s="5" t="s">
        <v>71</v>
      </c>
      <c r="D331" s="6" t="s">
        <v>28</v>
      </c>
      <c r="E331" s="6" t="s">
        <v>29</v>
      </c>
      <c r="F331" s="7">
        <v>44255</v>
      </c>
      <c r="G331" s="6" t="s">
        <v>30</v>
      </c>
      <c r="H331" s="5" t="s">
        <v>19</v>
      </c>
      <c r="I331" s="5" t="s">
        <v>20</v>
      </c>
      <c r="J331" s="5" t="s">
        <v>21</v>
      </c>
      <c r="K331" s="6" t="s">
        <v>22</v>
      </c>
      <c r="L331" s="12" t="s">
        <v>1456</v>
      </c>
      <c r="M331" s="13" t="s">
        <v>1457</v>
      </c>
    </row>
    <row r="332" ht="15.75" customHeight="1" spans="1:13">
      <c r="A332" s="4" t="s">
        <v>1458</v>
      </c>
      <c r="B332" s="4" t="s">
        <v>1459</v>
      </c>
      <c r="C332" s="5" t="s">
        <v>162</v>
      </c>
      <c r="D332" s="6" t="s">
        <v>16</v>
      </c>
      <c r="E332" s="6" t="s">
        <v>17</v>
      </c>
      <c r="F332" s="7">
        <v>44256</v>
      </c>
      <c r="G332" s="6" t="s">
        <v>87</v>
      </c>
      <c r="H332" s="5" t="s">
        <v>19</v>
      </c>
      <c r="I332" s="5" t="s">
        <v>20</v>
      </c>
      <c r="J332" s="5" t="s">
        <v>21</v>
      </c>
      <c r="K332" s="6" t="s">
        <v>22</v>
      </c>
      <c r="L332" s="12" t="s">
        <v>1460</v>
      </c>
      <c r="M332" s="13" t="s">
        <v>1461</v>
      </c>
    </row>
    <row r="333" ht="15.75" customHeight="1" spans="1:13">
      <c r="A333" s="4" t="s">
        <v>1462</v>
      </c>
      <c r="B333" s="4" t="s">
        <v>1463</v>
      </c>
      <c r="C333" s="5" t="s">
        <v>71</v>
      </c>
      <c r="D333" s="6" t="s">
        <v>16</v>
      </c>
      <c r="E333" s="6" t="s">
        <v>17</v>
      </c>
      <c r="F333" s="7">
        <v>44474</v>
      </c>
      <c r="G333" s="6" t="s">
        <v>47</v>
      </c>
      <c r="H333" s="5" t="s">
        <v>1446</v>
      </c>
      <c r="I333" s="5" t="s">
        <v>1447</v>
      </c>
      <c r="J333" s="5" t="s">
        <v>1464</v>
      </c>
      <c r="K333" s="6" t="s">
        <v>22</v>
      </c>
      <c r="L333" s="12" t="s">
        <v>1465</v>
      </c>
      <c r="M333" s="13" t="s">
        <v>1466</v>
      </c>
    </row>
    <row r="334" ht="15.75" customHeight="1" spans="1:13">
      <c r="A334" s="4" t="s">
        <v>1467</v>
      </c>
      <c r="B334" s="4" t="s">
        <v>1468</v>
      </c>
      <c r="C334" s="5" t="s">
        <v>71</v>
      </c>
      <c r="D334" s="6" t="s">
        <v>28</v>
      </c>
      <c r="E334" s="6" t="s">
        <v>29</v>
      </c>
      <c r="F334" s="7">
        <v>44296</v>
      </c>
      <c r="G334" s="6" t="s">
        <v>30</v>
      </c>
      <c r="H334" s="5" t="s">
        <v>201</v>
      </c>
      <c r="I334" s="5" t="s">
        <v>202</v>
      </c>
      <c r="J334" s="5" t="s">
        <v>144</v>
      </c>
      <c r="K334" s="6" t="s">
        <v>22</v>
      </c>
      <c r="L334" s="12" t="s">
        <v>1469</v>
      </c>
      <c r="M334" s="13" t="s">
        <v>1470</v>
      </c>
    </row>
    <row r="335" ht="15.75" customHeight="1" spans="1:13">
      <c r="A335" s="4" t="s">
        <v>1471</v>
      </c>
      <c r="B335" s="4" t="s">
        <v>1472</v>
      </c>
      <c r="C335" s="5" t="s">
        <v>156</v>
      </c>
      <c r="D335" s="6" t="s">
        <v>28</v>
      </c>
      <c r="E335" s="6" t="s">
        <v>17</v>
      </c>
      <c r="F335" s="7">
        <v>44380</v>
      </c>
      <c r="G335" s="6" t="s">
        <v>47</v>
      </c>
      <c r="H335" s="5" t="s">
        <v>19</v>
      </c>
      <c r="I335" s="5" t="s">
        <v>20</v>
      </c>
      <c r="J335" s="5" t="s">
        <v>230</v>
      </c>
      <c r="K335" s="6" t="s">
        <v>63</v>
      </c>
      <c r="L335" s="12" t="s">
        <v>1473</v>
      </c>
      <c r="M335" s="13" t="s">
        <v>1474</v>
      </c>
    </row>
    <row r="336" ht="15.75" customHeight="1" spans="1:13">
      <c r="A336" s="4" t="s">
        <v>1475</v>
      </c>
      <c r="B336" s="4" t="s">
        <v>1476</v>
      </c>
      <c r="C336" s="5" t="s">
        <v>37</v>
      </c>
      <c r="D336" s="8" t="s">
        <v>16</v>
      </c>
      <c r="E336" s="8" t="s">
        <v>29</v>
      </c>
      <c r="F336" s="7">
        <v>44555</v>
      </c>
      <c r="G336" s="6" t="s">
        <v>87</v>
      </c>
      <c r="H336" s="5" t="s">
        <v>1477</v>
      </c>
      <c r="I336" s="5" t="s">
        <v>1478</v>
      </c>
      <c r="J336" s="5" t="s">
        <v>133</v>
      </c>
      <c r="K336" s="6" t="s">
        <v>22</v>
      </c>
      <c r="L336" s="12"/>
      <c r="M336" s="13" t="s">
        <v>1479</v>
      </c>
    </row>
    <row r="337" ht="15.75" customHeight="1" spans="1:13">
      <c r="A337" s="4" t="s">
        <v>1480</v>
      </c>
      <c r="B337" s="4" t="s">
        <v>1481</v>
      </c>
      <c r="C337" s="5" t="s">
        <v>27</v>
      </c>
      <c r="D337" s="6" t="s">
        <v>28</v>
      </c>
      <c r="E337" s="6" t="s">
        <v>29</v>
      </c>
      <c r="F337" s="7">
        <v>44407</v>
      </c>
      <c r="G337" s="6" t="s">
        <v>18</v>
      </c>
      <c r="H337" s="5" t="s">
        <v>87</v>
      </c>
      <c r="I337" s="5" t="s">
        <v>87</v>
      </c>
      <c r="J337" s="5" t="s">
        <v>1482</v>
      </c>
      <c r="K337" s="6" t="s">
        <v>22</v>
      </c>
      <c r="L337" s="12" t="s">
        <v>1483</v>
      </c>
      <c r="M337" s="13" t="s">
        <v>1484</v>
      </c>
    </row>
    <row r="338" ht="15.75" customHeight="1" spans="1:13">
      <c r="A338" s="4" t="s">
        <v>1480</v>
      </c>
      <c r="B338" s="4" t="s">
        <v>1485</v>
      </c>
      <c r="C338" s="5" t="s">
        <v>27</v>
      </c>
      <c r="D338" s="6" t="s">
        <v>28</v>
      </c>
      <c r="E338" s="6" t="s">
        <v>29</v>
      </c>
      <c r="F338" s="7">
        <v>44462</v>
      </c>
      <c r="G338" s="6" t="s">
        <v>18</v>
      </c>
      <c r="H338" s="5" t="s">
        <v>87</v>
      </c>
      <c r="I338" s="5" t="s">
        <v>87</v>
      </c>
      <c r="J338" s="5" t="s">
        <v>1482</v>
      </c>
      <c r="K338" s="6" t="s">
        <v>22</v>
      </c>
      <c r="L338" s="12" t="s">
        <v>1483</v>
      </c>
      <c r="M338" s="13" t="s">
        <v>1486</v>
      </c>
    </row>
    <row r="339" ht="15.75" customHeight="1" spans="1:13">
      <c r="A339" s="4" t="s">
        <v>1487</v>
      </c>
      <c r="B339" s="4" t="s">
        <v>1488</v>
      </c>
      <c r="C339" s="5" t="s">
        <v>43</v>
      </c>
      <c r="D339" s="6" t="s">
        <v>28</v>
      </c>
      <c r="E339" s="6" t="s">
        <v>17</v>
      </c>
      <c r="F339" s="7">
        <v>44296</v>
      </c>
      <c r="G339" s="6" t="s">
        <v>47</v>
      </c>
      <c r="H339" s="5" t="s">
        <v>1489</v>
      </c>
      <c r="I339" s="5" t="s">
        <v>1490</v>
      </c>
      <c r="J339" s="5" t="s">
        <v>247</v>
      </c>
      <c r="K339" s="6" t="s">
        <v>22</v>
      </c>
      <c r="L339" s="12" t="s">
        <v>1491</v>
      </c>
      <c r="M339" s="13" t="s">
        <v>1492</v>
      </c>
    </row>
    <row r="340" ht="15.75" customHeight="1" spans="1:13">
      <c r="A340" s="4" t="s">
        <v>1493</v>
      </c>
      <c r="B340" s="4" t="s">
        <v>1494</v>
      </c>
      <c r="C340" s="5" t="s">
        <v>366</v>
      </c>
      <c r="D340" s="6" t="s">
        <v>16</v>
      </c>
      <c r="E340" s="6" t="s">
        <v>29</v>
      </c>
      <c r="F340" s="7">
        <v>44523</v>
      </c>
      <c r="G340" s="6" t="s">
        <v>30</v>
      </c>
      <c r="H340" s="5" t="s">
        <v>19</v>
      </c>
      <c r="I340" s="5" t="s">
        <v>20</v>
      </c>
      <c r="J340" s="5" t="s">
        <v>1495</v>
      </c>
      <c r="K340" s="6" t="s">
        <v>22</v>
      </c>
      <c r="L340" s="12" t="s">
        <v>1496</v>
      </c>
      <c r="M340" s="13" t="s">
        <v>1497</v>
      </c>
    </row>
    <row r="341" ht="15.75" customHeight="1" spans="1:13">
      <c r="A341" s="4" t="str">
        <f>HYPERLINK("https://www.facebook.com/makelikeatreeband","Make Like a Tree")</f>
        <v>Make Like a Tree</v>
      </c>
      <c r="B341" s="4" t="s">
        <v>1498</v>
      </c>
      <c r="C341" s="5" t="s">
        <v>1499</v>
      </c>
      <c r="D341" s="6" t="s">
        <v>28</v>
      </c>
      <c r="E341" s="6" t="s">
        <v>29</v>
      </c>
      <c r="F341" s="7">
        <v>44438</v>
      </c>
      <c r="G341" s="6" t="s">
        <v>18</v>
      </c>
      <c r="H341" s="5" t="s">
        <v>201</v>
      </c>
      <c r="I341" s="5" t="s">
        <v>202</v>
      </c>
      <c r="J341" s="5" t="s">
        <v>1500</v>
      </c>
      <c r="K341" s="6" t="s">
        <v>22</v>
      </c>
      <c r="L341" s="12" t="s">
        <v>1501</v>
      </c>
      <c r="M341" s="13" t="s">
        <v>1502</v>
      </c>
    </row>
    <row r="342" ht="15.75" customHeight="1" spans="1:13">
      <c r="A342" s="4" t="s">
        <v>1503</v>
      </c>
      <c r="B342" s="4" t="s">
        <v>1504</v>
      </c>
      <c r="C342" s="5" t="s">
        <v>59</v>
      </c>
      <c r="D342" s="6" t="s">
        <v>16</v>
      </c>
      <c r="E342" s="6" t="s">
        <v>17</v>
      </c>
      <c r="F342" s="7">
        <v>44465</v>
      </c>
      <c r="G342" s="6" t="s">
        <v>47</v>
      </c>
      <c r="H342" s="5" t="s">
        <v>584</v>
      </c>
      <c r="I342" s="5" t="s">
        <v>585</v>
      </c>
      <c r="J342" s="5" t="s">
        <v>21</v>
      </c>
      <c r="K342" s="6" t="s">
        <v>63</v>
      </c>
      <c r="L342" s="12" t="s">
        <v>1505</v>
      </c>
      <c r="M342" s="13" t="s">
        <v>1506</v>
      </c>
    </row>
    <row r="343" ht="15.75" customHeight="1" spans="1:13">
      <c r="A343" s="4" t="s">
        <v>1507</v>
      </c>
      <c r="B343" s="4" t="s">
        <v>1508</v>
      </c>
      <c r="C343" s="5" t="s">
        <v>366</v>
      </c>
      <c r="D343" s="6" t="s">
        <v>28</v>
      </c>
      <c r="E343" s="6" t="s">
        <v>29</v>
      </c>
      <c r="F343" s="7">
        <v>44275</v>
      </c>
      <c r="G343" s="6" t="s">
        <v>30</v>
      </c>
      <c r="H343" s="5" t="s">
        <v>19</v>
      </c>
      <c r="I343" s="5" t="s">
        <v>20</v>
      </c>
      <c r="J343" s="5" t="s">
        <v>157</v>
      </c>
      <c r="K343" s="6" t="s">
        <v>22</v>
      </c>
      <c r="L343" s="12" t="s">
        <v>1509</v>
      </c>
      <c r="M343" s="13" t="s">
        <v>1510</v>
      </c>
    </row>
    <row r="344" ht="15.75" customHeight="1" spans="1:13">
      <c r="A344" s="4" t="s">
        <v>1511</v>
      </c>
      <c r="B344" s="4" t="s">
        <v>1512</v>
      </c>
      <c r="C344" s="5" t="s">
        <v>27</v>
      </c>
      <c r="D344" s="6" t="s">
        <v>16</v>
      </c>
      <c r="E344" s="6" t="s">
        <v>29</v>
      </c>
      <c r="F344" s="7">
        <v>44415</v>
      </c>
      <c r="G344" s="6" t="s">
        <v>18</v>
      </c>
      <c r="H344" s="5" t="s">
        <v>19</v>
      </c>
      <c r="I344" s="5" t="s">
        <v>20</v>
      </c>
      <c r="J344" s="5" t="s">
        <v>21</v>
      </c>
      <c r="K344" s="6" t="s">
        <v>22</v>
      </c>
      <c r="L344" s="12" t="s">
        <v>1513</v>
      </c>
      <c r="M344" s="13" t="s">
        <v>1514</v>
      </c>
    </row>
    <row r="345" ht="15.75" customHeight="1" spans="1:13">
      <c r="A345" s="4" t="str">
        <f>HYPERLINK("https://www.facebook.com/mndrndck/","mandarinaduck")</f>
        <v>mandarinaduck</v>
      </c>
      <c r="B345" s="4" t="s">
        <v>1515</v>
      </c>
      <c r="C345" s="5" t="s">
        <v>27</v>
      </c>
      <c r="D345" s="6" t="s">
        <v>28</v>
      </c>
      <c r="E345" s="6" t="s">
        <v>29</v>
      </c>
      <c r="F345" s="7">
        <v>44347</v>
      </c>
      <c r="G345" s="6" t="s">
        <v>18</v>
      </c>
      <c r="H345" s="5" t="s">
        <v>426</v>
      </c>
      <c r="I345" s="5" t="s">
        <v>427</v>
      </c>
      <c r="J345" s="5" t="s">
        <v>21</v>
      </c>
      <c r="K345" s="6" t="s">
        <v>22</v>
      </c>
      <c r="L345" s="12" t="s">
        <v>1516</v>
      </c>
      <c r="M345" s="13" t="s">
        <v>1517</v>
      </c>
    </row>
    <row r="346" ht="15.75" customHeight="1" spans="1:13">
      <c r="A346" s="4" t="s">
        <v>1518</v>
      </c>
      <c r="B346" s="4" t="s">
        <v>1519</v>
      </c>
      <c r="C346" s="5" t="s">
        <v>1520</v>
      </c>
      <c r="D346" s="6" t="s">
        <v>28</v>
      </c>
      <c r="E346" s="6" t="s">
        <v>29</v>
      </c>
      <c r="F346" s="7">
        <v>44383</v>
      </c>
      <c r="G346" s="6" t="s">
        <v>18</v>
      </c>
      <c r="H346" s="5" t="s">
        <v>584</v>
      </c>
      <c r="I346" s="5" t="s">
        <v>585</v>
      </c>
      <c r="J346" s="5" t="s">
        <v>21</v>
      </c>
      <c r="K346" s="6" t="s">
        <v>38</v>
      </c>
      <c r="L346" s="12" t="s">
        <v>1521</v>
      </c>
      <c r="M346" s="13" t="s">
        <v>1522</v>
      </c>
    </row>
    <row r="347" ht="15.75" customHeight="1" spans="1:13">
      <c r="A347" s="4" t="s">
        <v>1523</v>
      </c>
      <c r="B347" s="4" t="s">
        <v>1523</v>
      </c>
      <c r="C347" s="5" t="s">
        <v>59</v>
      </c>
      <c r="D347" s="6" t="s">
        <v>28</v>
      </c>
      <c r="E347" s="6" t="s">
        <v>29</v>
      </c>
      <c r="F347" s="7">
        <v>44436</v>
      </c>
      <c r="G347" s="6" t="s">
        <v>1524</v>
      </c>
      <c r="H347" s="5" t="s">
        <v>87</v>
      </c>
      <c r="I347" s="5" t="s">
        <v>87</v>
      </c>
      <c r="J347" s="5" t="s">
        <v>21</v>
      </c>
      <c r="K347" s="6" t="s">
        <v>87</v>
      </c>
      <c r="L347" s="12"/>
      <c r="M347" s="13" t="s">
        <v>1525</v>
      </c>
    </row>
    <row r="348" ht="15.75" customHeight="1" spans="1:13">
      <c r="A348" s="4" t="s">
        <v>1526</v>
      </c>
      <c r="B348" s="4" t="s">
        <v>1527</v>
      </c>
      <c r="C348" s="5" t="s">
        <v>1001</v>
      </c>
      <c r="D348" s="6" t="s">
        <v>16</v>
      </c>
      <c r="E348" s="6" t="s">
        <v>29</v>
      </c>
      <c r="F348" s="7">
        <v>44411</v>
      </c>
      <c r="G348" s="6" t="s">
        <v>47</v>
      </c>
      <c r="H348" s="5" t="s">
        <v>149</v>
      </c>
      <c r="I348" s="5" t="s">
        <v>150</v>
      </c>
      <c r="J348" s="5" t="s">
        <v>1528</v>
      </c>
      <c r="K348" s="6" t="s">
        <v>22</v>
      </c>
      <c r="L348" s="12" t="s">
        <v>1529</v>
      </c>
      <c r="M348" s="13" t="s">
        <v>1530</v>
      </c>
    </row>
    <row r="349" ht="15.75" customHeight="1" spans="1:13">
      <c r="A349" s="4" t="s">
        <v>1531</v>
      </c>
      <c r="B349" s="4" t="s">
        <v>1532</v>
      </c>
      <c r="C349" s="5" t="s">
        <v>37</v>
      </c>
      <c r="D349" s="6" t="s">
        <v>28</v>
      </c>
      <c r="E349" s="6" t="s">
        <v>29</v>
      </c>
      <c r="F349" s="7">
        <v>44456</v>
      </c>
      <c r="G349" s="6" t="s">
        <v>87</v>
      </c>
      <c r="H349" s="5" t="s">
        <v>1533</v>
      </c>
      <c r="I349" s="5" t="s">
        <v>1533</v>
      </c>
      <c r="J349" s="5" t="s">
        <v>21</v>
      </c>
      <c r="K349" s="6" t="s">
        <v>22</v>
      </c>
      <c r="L349" s="12" t="s">
        <v>1534</v>
      </c>
      <c r="M349" s="13" t="s">
        <v>1535</v>
      </c>
    </row>
    <row r="350" ht="15.75" customHeight="1" spans="1:13">
      <c r="A350" s="4" t="s">
        <v>1536</v>
      </c>
      <c r="B350" s="4" t="s">
        <v>1537</v>
      </c>
      <c r="C350" s="5" t="s">
        <v>27</v>
      </c>
      <c r="D350" s="6" t="s">
        <v>28</v>
      </c>
      <c r="E350" s="6" t="s">
        <v>17</v>
      </c>
      <c r="F350" s="7">
        <v>44497</v>
      </c>
      <c r="G350" s="6" t="s">
        <v>18</v>
      </c>
      <c r="H350" s="5" t="s">
        <v>19</v>
      </c>
      <c r="I350" s="5" t="s">
        <v>20</v>
      </c>
      <c r="J350" s="5" t="s">
        <v>247</v>
      </c>
      <c r="K350" s="6" t="s">
        <v>22</v>
      </c>
      <c r="L350" s="12" t="s">
        <v>1538</v>
      </c>
      <c r="M350" s="13" t="s">
        <v>1539</v>
      </c>
    </row>
    <row r="351" ht="15.75" customHeight="1" spans="1:13">
      <c r="A351" s="4" t="s">
        <v>1540</v>
      </c>
      <c r="B351" s="4" t="s">
        <v>1541</v>
      </c>
      <c r="C351" s="5" t="s">
        <v>27</v>
      </c>
      <c r="D351" s="6" t="s">
        <v>16</v>
      </c>
      <c r="E351" s="6" t="s">
        <v>17</v>
      </c>
      <c r="F351" s="7">
        <v>44345</v>
      </c>
      <c r="G351" s="6" t="s">
        <v>30</v>
      </c>
      <c r="H351" s="5" t="s">
        <v>1542</v>
      </c>
      <c r="I351" s="5" t="s">
        <v>1543</v>
      </c>
      <c r="J351" s="5" t="s">
        <v>21</v>
      </c>
      <c r="K351" s="6" t="s">
        <v>22</v>
      </c>
      <c r="L351" s="12" t="s">
        <v>1544</v>
      </c>
      <c r="M351" s="13" t="s">
        <v>1545</v>
      </c>
    </row>
    <row r="352" ht="15.75" customHeight="1" spans="1:13">
      <c r="A352" s="4" t="s">
        <v>1546</v>
      </c>
      <c r="B352" s="4" t="s">
        <v>1547</v>
      </c>
      <c r="C352" s="5" t="s">
        <v>27</v>
      </c>
      <c r="D352" s="6" t="s">
        <v>16</v>
      </c>
      <c r="E352" s="6" t="s">
        <v>17</v>
      </c>
      <c r="F352" s="7">
        <v>44388</v>
      </c>
      <c r="G352" s="6" t="s">
        <v>18</v>
      </c>
      <c r="H352" s="5" t="s">
        <v>964</v>
      </c>
      <c r="I352" s="5" t="s">
        <v>965</v>
      </c>
      <c r="J352" s="5" t="s">
        <v>21</v>
      </c>
      <c r="K352" s="6" t="s">
        <v>22</v>
      </c>
      <c r="L352" s="12" t="s">
        <v>1548</v>
      </c>
      <c r="M352" s="13" t="s">
        <v>1549</v>
      </c>
    </row>
    <row r="353" ht="15.75" customHeight="1" spans="1:13">
      <c r="A353" s="4" t="s">
        <v>1550</v>
      </c>
      <c r="B353" s="4" t="s">
        <v>1551</v>
      </c>
      <c r="C353" s="5" t="s">
        <v>15</v>
      </c>
      <c r="D353" s="6" t="s">
        <v>16</v>
      </c>
      <c r="E353" s="6" t="s">
        <v>29</v>
      </c>
      <c r="F353" s="7">
        <v>44372</v>
      </c>
      <c r="G353" s="6" t="s">
        <v>30</v>
      </c>
      <c r="H353" s="5" t="s">
        <v>101</v>
      </c>
      <c r="I353" s="5" t="s">
        <v>102</v>
      </c>
      <c r="J353" s="5" t="s">
        <v>1552</v>
      </c>
      <c r="K353" s="6" t="s">
        <v>22</v>
      </c>
      <c r="L353" s="12" t="s">
        <v>1553</v>
      </c>
      <c r="M353" s="13" t="s">
        <v>1554</v>
      </c>
    </row>
    <row r="354" ht="15.75" customHeight="1" spans="1:13">
      <c r="A354" s="4" t="str">
        <f>HYPERLINK("https://www.facebook.com/monoconda/","Monoconda")</f>
        <v>Monoconda</v>
      </c>
      <c r="B354" s="4" t="s">
        <v>1555</v>
      </c>
      <c r="C354" s="5" t="s">
        <v>37</v>
      </c>
      <c r="D354" s="6" t="s">
        <v>28</v>
      </c>
      <c r="E354" s="6" t="s">
        <v>17</v>
      </c>
      <c r="F354" s="7">
        <v>44295</v>
      </c>
      <c r="G354" s="6" t="s">
        <v>87</v>
      </c>
      <c r="H354" s="5" t="s">
        <v>19</v>
      </c>
      <c r="I354" s="5" t="s">
        <v>20</v>
      </c>
      <c r="J354" s="5" t="s">
        <v>1556</v>
      </c>
      <c r="K354" s="6" t="s">
        <v>22</v>
      </c>
      <c r="L354" s="12" t="s">
        <v>1557</v>
      </c>
      <c r="M354" s="13" t="s">
        <v>1558</v>
      </c>
    </row>
    <row r="355" ht="15.75" customHeight="1" spans="1:13">
      <c r="A355" s="4" t="s">
        <v>1559</v>
      </c>
      <c r="B355" s="4" t="s">
        <v>1560</v>
      </c>
      <c r="C355" s="5" t="s">
        <v>37</v>
      </c>
      <c r="D355" s="6" t="s">
        <v>28</v>
      </c>
      <c r="E355" s="6" t="s">
        <v>29</v>
      </c>
      <c r="F355" s="7">
        <v>44338</v>
      </c>
      <c r="G355" s="6" t="s">
        <v>87</v>
      </c>
      <c r="H355" s="5" t="s">
        <v>201</v>
      </c>
      <c r="I355" s="5" t="s">
        <v>202</v>
      </c>
      <c r="J355" s="5" t="s">
        <v>1561</v>
      </c>
      <c r="K355" s="6" t="s">
        <v>22</v>
      </c>
      <c r="L355" s="12" t="s">
        <v>1562</v>
      </c>
      <c r="M355" s="13" t="s">
        <v>1563</v>
      </c>
    </row>
    <row r="356" ht="15.75" customHeight="1" spans="1:13">
      <c r="A356" s="4" t="s">
        <v>1564</v>
      </c>
      <c r="B356" s="4" t="s">
        <v>1565</v>
      </c>
      <c r="C356" s="5" t="s">
        <v>71</v>
      </c>
      <c r="D356" s="6" t="s">
        <v>16</v>
      </c>
      <c r="E356" s="6" t="s">
        <v>17</v>
      </c>
      <c r="F356" s="7">
        <v>44261</v>
      </c>
      <c r="G356" s="6" t="s">
        <v>18</v>
      </c>
      <c r="H356" s="5" t="s">
        <v>19</v>
      </c>
      <c r="I356" s="5" t="s">
        <v>20</v>
      </c>
      <c r="J356" s="5" t="s">
        <v>1566</v>
      </c>
      <c r="K356" s="6" t="s">
        <v>22</v>
      </c>
      <c r="L356" s="12" t="s">
        <v>1567</v>
      </c>
      <c r="M356" s="13" t="s">
        <v>1568</v>
      </c>
    </row>
    <row r="357" ht="15.75" customHeight="1" spans="1:13">
      <c r="A357" s="4" t="s">
        <v>1569</v>
      </c>
      <c r="B357" s="4">
        <v>44107</v>
      </c>
      <c r="C357" s="5" t="s">
        <v>15</v>
      </c>
      <c r="D357" s="6" t="s">
        <v>16</v>
      </c>
      <c r="E357" s="6" t="s">
        <v>29</v>
      </c>
      <c r="F357" s="7">
        <v>44202</v>
      </c>
      <c r="G357" s="6" t="s">
        <v>47</v>
      </c>
      <c r="H357" s="5" t="s">
        <v>1570</v>
      </c>
      <c r="I357" s="5" t="s">
        <v>1571</v>
      </c>
      <c r="J357" s="5" t="s">
        <v>1572</v>
      </c>
      <c r="K357" s="6" t="s">
        <v>22</v>
      </c>
      <c r="L357" s="12" t="s">
        <v>1573</v>
      </c>
      <c r="M357" s="13"/>
    </row>
    <row r="358" ht="15.75" customHeight="1" spans="1:13">
      <c r="A358" s="4" t="s">
        <v>1574</v>
      </c>
      <c r="B358" s="4" t="s">
        <v>1575</v>
      </c>
      <c r="C358" s="5" t="s">
        <v>1576</v>
      </c>
      <c r="D358" s="6" t="s">
        <v>16</v>
      </c>
      <c r="E358" s="6" t="s">
        <v>17</v>
      </c>
      <c r="F358" s="7">
        <v>44453</v>
      </c>
      <c r="G358" s="6" t="s">
        <v>30</v>
      </c>
      <c r="H358" s="5" t="s">
        <v>142</v>
      </c>
      <c r="I358" s="5" t="s">
        <v>143</v>
      </c>
      <c r="J358" s="5" t="s">
        <v>21</v>
      </c>
      <c r="K358" s="6" t="s">
        <v>22</v>
      </c>
      <c r="L358" s="12" t="s">
        <v>1577</v>
      </c>
      <c r="M358" s="13" t="s">
        <v>1578</v>
      </c>
    </row>
    <row r="359" ht="15.75" customHeight="1" spans="1:13">
      <c r="A359" s="4" t="s">
        <v>1579</v>
      </c>
      <c r="B359" s="4" t="s">
        <v>1580</v>
      </c>
      <c r="C359" s="5" t="s">
        <v>15</v>
      </c>
      <c r="D359" s="6" t="s">
        <v>28</v>
      </c>
      <c r="E359" s="6" t="s">
        <v>17</v>
      </c>
      <c r="F359" s="7">
        <v>44378</v>
      </c>
      <c r="G359" s="6" t="s">
        <v>30</v>
      </c>
      <c r="H359" s="5" t="s">
        <v>19</v>
      </c>
      <c r="I359" s="5" t="s">
        <v>20</v>
      </c>
      <c r="J359" s="5" t="s">
        <v>1581</v>
      </c>
      <c r="K359" s="6" t="s">
        <v>22</v>
      </c>
      <c r="L359" s="12" t="s">
        <v>1582</v>
      </c>
      <c r="M359" s="13" t="s">
        <v>1583</v>
      </c>
    </row>
    <row r="360" ht="15.75" customHeight="1" spans="1:13">
      <c r="A360" s="4" t="s">
        <v>1584</v>
      </c>
      <c r="B360" s="4" t="s">
        <v>1585</v>
      </c>
      <c r="C360" s="5" t="s">
        <v>1586</v>
      </c>
      <c r="D360" s="6" t="s">
        <v>28</v>
      </c>
      <c r="E360" s="6" t="s">
        <v>29</v>
      </c>
      <c r="F360" s="7">
        <v>44333</v>
      </c>
      <c r="G360" s="6" t="s">
        <v>87</v>
      </c>
      <c r="H360" s="5" t="s">
        <v>201</v>
      </c>
      <c r="I360" s="5" t="s">
        <v>202</v>
      </c>
      <c r="J360" s="5" t="s">
        <v>21</v>
      </c>
      <c r="K360" s="6" t="s">
        <v>22</v>
      </c>
      <c r="L360" s="12" t="s">
        <v>1587</v>
      </c>
      <c r="M360" s="13" t="s">
        <v>1588</v>
      </c>
    </row>
    <row r="361" ht="15.75" customHeight="1" spans="1:13">
      <c r="A361" s="4" t="str">
        <f>HYPERLINK("https://www.facebook.com/mbreezeofficial","Mountain Breeze")</f>
        <v>Mountain Breeze</v>
      </c>
      <c r="B361" s="4" t="s">
        <v>1589</v>
      </c>
      <c r="C361" s="5" t="s">
        <v>59</v>
      </c>
      <c r="D361" s="6" t="s">
        <v>28</v>
      </c>
      <c r="E361" s="6" t="s">
        <v>17</v>
      </c>
      <c r="F361" s="7">
        <v>44470</v>
      </c>
      <c r="G361" s="6" t="s">
        <v>30</v>
      </c>
      <c r="H361" s="5" t="s">
        <v>311</v>
      </c>
      <c r="I361" s="5" t="s">
        <v>312</v>
      </c>
      <c r="J361" s="5" t="s">
        <v>1590</v>
      </c>
      <c r="K361" s="6" t="s">
        <v>22</v>
      </c>
      <c r="L361" s="12" t="s">
        <v>1591</v>
      </c>
      <c r="M361" s="13" t="s">
        <v>1592</v>
      </c>
    </row>
    <row r="362" ht="15.75" customHeight="1" spans="1:13">
      <c r="A362" s="4" t="s">
        <v>1593</v>
      </c>
      <c r="B362" s="4" t="s">
        <v>1594</v>
      </c>
      <c r="C362" s="5" t="s">
        <v>59</v>
      </c>
      <c r="D362" s="6" t="s">
        <v>28</v>
      </c>
      <c r="E362" s="6" t="s">
        <v>29</v>
      </c>
      <c r="F362" s="7">
        <v>44541</v>
      </c>
      <c r="G362" s="6" t="s">
        <v>30</v>
      </c>
      <c r="H362" s="5" t="s">
        <v>19</v>
      </c>
      <c r="I362" s="5" t="s">
        <v>20</v>
      </c>
      <c r="J362" s="5" t="s">
        <v>1595</v>
      </c>
      <c r="K362" s="6" t="s">
        <v>22</v>
      </c>
      <c r="L362" s="12" t="s">
        <v>1596</v>
      </c>
      <c r="M362" s="13" t="s">
        <v>1597</v>
      </c>
    </row>
    <row r="363" ht="15.75" customHeight="1" spans="1:13">
      <c r="A363" s="4" t="s">
        <v>1598</v>
      </c>
      <c r="B363" s="4" t="s">
        <v>1599</v>
      </c>
      <c r="C363" s="5" t="s">
        <v>75</v>
      </c>
      <c r="D363" s="6" t="s">
        <v>16</v>
      </c>
      <c r="E363" s="6" t="s">
        <v>17</v>
      </c>
      <c r="F363" s="7">
        <v>44446</v>
      </c>
      <c r="G363" s="6" t="s">
        <v>47</v>
      </c>
      <c r="H363" s="5" t="s">
        <v>142</v>
      </c>
      <c r="I363" s="5" t="s">
        <v>143</v>
      </c>
      <c r="J363" s="5" t="s">
        <v>21</v>
      </c>
      <c r="K363" s="6" t="s">
        <v>22</v>
      </c>
      <c r="L363" s="12" t="s">
        <v>1600</v>
      </c>
      <c r="M363" s="13" t="s">
        <v>1601</v>
      </c>
    </row>
    <row r="364" ht="15.75" customHeight="1" spans="1:13">
      <c r="A364" s="4" t="s">
        <v>1602</v>
      </c>
      <c r="B364" s="4" t="s">
        <v>1603</v>
      </c>
      <c r="C364" s="5" t="s">
        <v>52</v>
      </c>
      <c r="D364" s="6" t="s">
        <v>16</v>
      </c>
      <c r="E364" s="6" t="s">
        <v>29</v>
      </c>
      <c r="F364" s="7">
        <v>44317</v>
      </c>
      <c r="G364" s="6" t="s">
        <v>47</v>
      </c>
      <c r="H364" s="5" t="s">
        <v>1604</v>
      </c>
      <c r="I364" s="5" t="s">
        <v>1604</v>
      </c>
      <c r="J364" s="5" t="s">
        <v>21</v>
      </c>
      <c r="K364" s="6" t="s">
        <v>63</v>
      </c>
      <c r="L364" s="12" t="s">
        <v>1605</v>
      </c>
      <c r="M364" s="13" t="s">
        <v>1606</v>
      </c>
    </row>
    <row r="365" ht="15.75" customHeight="1" spans="1:13">
      <c r="A365" s="4" t="s">
        <v>1607</v>
      </c>
      <c r="B365" s="4" t="s">
        <v>1608</v>
      </c>
      <c r="C365" s="5" t="s">
        <v>37</v>
      </c>
      <c r="D365" s="6" t="s">
        <v>28</v>
      </c>
      <c r="E365" s="6" t="s">
        <v>29</v>
      </c>
      <c r="F365" s="7">
        <v>44198</v>
      </c>
      <c r="G365" s="6" t="s">
        <v>87</v>
      </c>
      <c r="H365" s="5" t="s">
        <v>19</v>
      </c>
      <c r="I365" s="5" t="s">
        <v>20</v>
      </c>
      <c r="J365" s="5" t="s">
        <v>21</v>
      </c>
      <c r="K365" s="6" t="s">
        <v>22</v>
      </c>
      <c r="L365" s="12" t="s">
        <v>1609</v>
      </c>
      <c r="M365" s="13" t="s">
        <v>1610</v>
      </c>
    </row>
    <row r="366" ht="15.75" customHeight="1" spans="1:13">
      <c r="A366" s="4" t="s">
        <v>1611</v>
      </c>
      <c r="B366" s="4" t="s">
        <v>1612</v>
      </c>
      <c r="C366" s="5" t="s">
        <v>27</v>
      </c>
      <c r="D366" s="6" t="s">
        <v>16</v>
      </c>
      <c r="E366" s="6" t="s">
        <v>17</v>
      </c>
      <c r="F366" s="7">
        <v>44262</v>
      </c>
      <c r="G366" s="6" t="s">
        <v>30</v>
      </c>
      <c r="H366" s="5" t="s">
        <v>87</v>
      </c>
      <c r="I366" s="5" t="s">
        <v>87</v>
      </c>
      <c r="J366" s="5" t="s">
        <v>21</v>
      </c>
      <c r="K366" s="6" t="s">
        <v>22</v>
      </c>
      <c r="L366" s="12" t="s">
        <v>1613</v>
      </c>
      <c r="M366" s="13" t="s">
        <v>1614</v>
      </c>
    </row>
    <row r="367" ht="15.75" customHeight="1" spans="1:13">
      <c r="A367" s="4" t="s">
        <v>1615</v>
      </c>
      <c r="B367" s="4" t="s">
        <v>1616</v>
      </c>
      <c r="C367" s="5" t="s">
        <v>366</v>
      </c>
      <c r="D367" s="6" t="s">
        <v>16</v>
      </c>
      <c r="E367" s="6" t="s">
        <v>29</v>
      </c>
      <c r="F367" s="7">
        <v>44521</v>
      </c>
      <c r="G367" s="6" t="s">
        <v>18</v>
      </c>
      <c r="H367" s="5" t="s">
        <v>1617</v>
      </c>
      <c r="I367" s="5" t="s">
        <v>1618</v>
      </c>
      <c r="J367" s="5" t="s">
        <v>1619</v>
      </c>
      <c r="K367" s="6" t="s">
        <v>38</v>
      </c>
      <c r="L367" s="12" t="s">
        <v>1620</v>
      </c>
      <c r="M367" s="13" t="s">
        <v>1621</v>
      </c>
    </row>
    <row r="368" ht="15.75" customHeight="1" spans="1:13">
      <c r="A368" s="4" t="s">
        <v>1622</v>
      </c>
      <c r="B368" s="4" t="s">
        <v>1623</v>
      </c>
      <c r="C368" s="5" t="s">
        <v>75</v>
      </c>
      <c r="D368" s="6" t="s">
        <v>28</v>
      </c>
      <c r="E368" s="6" t="s">
        <v>29</v>
      </c>
      <c r="F368" s="7">
        <v>44335</v>
      </c>
      <c r="G368" s="6" t="s">
        <v>47</v>
      </c>
      <c r="H368" s="5" t="s">
        <v>109</v>
      </c>
      <c r="I368" s="5" t="s">
        <v>110</v>
      </c>
      <c r="J368" s="5" t="s">
        <v>21</v>
      </c>
      <c r="K368" s="6" t="s">
        <v>63</v>
      </c>
      <c r="L368" s="12" t="s">
        <v>1624</v>
      </c>
      <c r="M368" s="13" t="s">
        <v>1625</v>
      </c>
    </row>
    <row r="369" ht="15.75" customHeight="1" spans="1:13">
      <c r="A369" s="4" t="s">
        <v>1626</v>
      </c>
      <c r="B369" s="4" t="s">
        <v>1627</v>
      </c>
      <c r="C369" s="5" t="s">
        <v>1006</v>
      </c>
      <c r="D369" s="6" t="s">
        <v>16</v>
      </c>
      <c r="E369" s="6" t="s">
        <v>17</v>
      </c>
      <c r="F369" s="7">
        <v>44448</v>
      </c>
      <c r="G369" s="6" t="s">
        <v>87</v>
      </c>
      <c r="H369" s="5" t="s">
        <v>87</v>
      </c>
      <c r="I369" s="5" t="s">
        <v>87</v>
      </c>
      <c r="J369" s="5" t="s">
        <v>21</v>
      </c>
      <c r="K369" s="6" t="s">
        <v>87</v>
      </c>
      <c r="L369" s="12" t="s">
        <v>1628</v>
      </c>
      <c r="M369" s="13" t="s">
        <v>1629</v>
      </c>
    </row>
    <row r="370" ht="15.75" customHeight="1" spans="1:13">
      <c r="A370" s="4" t="s">
        <v>1630</v>
      </c>
      <c r="B370" s="4" t="s">
        <v>1631</v>
      </c>
      <c r="C370" s="5" t="s">
        <v>534</v>
      </c>
      <c r="D370" s="6" t="s">
        <v>28</v>
      </c>
      <c r="E370" s="6" t="s">
        <v>29</v>
      </c>
      <c r="F370" s="7">
        <v>44436</v>
      </c>
      <c r="G370" s="6" t="s">
        <v>47</v>
      </c>
      <c r="H370" s="5" t="s">
        <v>481</v>
      </c>
      <c r="I370" s="5" t="s">
        <v>482</v>
      </c>
      <c r="J370" s="5" t="s">
        <v>230</v>
      </c>
      <c r="K370" s="6" t="s">
        <v>38</v>
      </c>
      <c r="L370" s="12" t="s">
        <v>1632</v>
      </c>
      <c r="M370" s="13" t="s">
        <v>1633</v>
      </c>
    </row>
    <row r="371" ht="15.75" customHeight="1" spans="1:13">
      <c r="A371" s="4" t="s">
        <v>1634</v>
      </c>
      <c r="B371" s="4" t="s">
        <v>1372</v>
      </c>
      <c r="C371" s="5" t="s">
        <v>742</v>
      </c>
      <c r="D371" s="6" t="s">
        <v>28</v>
      </c>
      <c r="E371" s="6" t="s">
        <v>17</v>
      </c>
      <c r="F371" s="7">
        <v>44464</v>
      </c>
      <c r="G371" s="6" t="s">
        <v>87</v>
      </c>
      <c r="H371" s="5" t="s">
        <v>19</v>
      </c>
      <c r="I371" s="5" t="s">
        <v>20</v>
      </c>
      <c r="J371" s="5" t="s">
        <v>1372</v>
      </c>
      <c r="K371" s="6" t="s">
        <v>38</v>
      </c>
      <c r="L371" s="12"/>
      <c r="M371" s="13" t="s">
        <v>1635</v>
      </c>
    </row>
    <row r="372" ht="15.75" customHeight="1" spans="1:13">
      <c r="A372" s="4" t="s">
        <v>1636</v>
      </c>
      <c r="B372" s="4" t="s">
        <v>1637</v>
      </c>
      <c r="C372" s="5" t="s">
        <v>1035</v>
      </c>
      <c r="D372" s="6" t="s">
        <v>28</v>
      </c>
      <c r="E372" s="6" t="s">
        <v>17</v>
      </c>
      <c r="F372" s="7">
        <v>44485</v>
      </c>
      <c r="G372" s="6" t="s">
        <v>18</v>
      </c>
      <c r="H372" s="5" t="s">
        <v>19</v>
      </c>
      <c r="I372" s="5" t="s">
        <v>20</v>
      </c>
      <c r="J372" s="5" t="s">
        <v>21</v>
      </c>
      <c r="K372" s="6" t="s">
        <v>22</v>
      </c>
      <c r="L372" s="12" t="s">
        <v>1638</v>
      </c>
      <c r="M372" s="13" t="s">
        <v>1639</v>
      </c>
    </row>
    <row r="373" ht="15.75" customHeight="1" spans="1:13">
      <c r="A373" s="4" t="s">
        <v>1640</v>
      </c>
      <c r="B373" s="4" t="s">
        <v>1641</v>
      </c>
      <c r="C373" s="5" t="s">
        <v>1642</v>
      </c>
      <c r="D373" s="6" t="s">
        <v>28</v>
      </c>
      <c r="E373" s="6" t="s">
        <v>17</v>
      </c>
      <c r="F373" s="7">
        <v>44485</v>
      </c>
      <c r="G373" s="6" t="s">
        <v>18</v>
      </c>
      <c r="H373" s="5" t="s">
        <v>19</v>
      </c>
      <c r="I373" s="5" t="s">
        <v>20</v>
      </c>
      <c r="J373" s="5" t="s">
        <v>21</v>
      </c>
      <c r="K373" s="6" t="s">
        <v>22</v>
      </c>
      <c r="L373" s="12" t="s">
        <v>1643</v>
      </c>
      <c r="M373" s="13" t="s">
        <v>1644</v>
      </c>
    </row>
    <row r="374" ht="15.75" customHeight="1" spans="1:13">
      <c r="A374" s="4" t="s">
        <v>1645</v>
      </c>
      <c r="B374" s="4" t="s">
        <v>1646</v>
      </c>
      <c r="C374" s="5" t="s">
        <v>15</v>
      </c>
      <c r="D374" s="6" t="s">
        <v>28</v>
      </c>
      <c r="E374" s="6" t="s">
        <v>17</v>
      </c>
      <c r="F374" s="7">
        <v>44257</v>
      </c>
      <c r="G374" s="6" t="s">
        <v>18</v>
      </c>
      <c r="H374" s="5" t="s">
        <v>1647</v>
      </c>
      <c r="I374" s="5" t="s">
        <v>1648</v>
      </c>
      <c r="J374" s="5" t="s">
        <v>1649</v>
      </c>
      <c r="K374" s="6" t="s">
        <v>63</v>
      </c>
      <c r="L374" s="12" t="s">
        <v>1650</v>
      </c>
      <c r="M374" s="13" t="s">
        <v>1651</v>
      </c>
    </row>
    <row r="375" ht="15.75" customHeight="1" spans="1:13">
      <c r="A375" s="4" t="s">
        <v>1652</v>
      </c>
      <c r="B375" s="4" t="s">
        <v>1653</v>
      </c>
      <c r="C375" s="5" t="s">
        <v>75</v>
      </c>
      <c r="D375" s="6" t="s">
        <v>16</v>
      </c>
      <c r="E375" s="6" t="s">
        <v>17</v>
      </c>
      <c r="F375" s="7">
        <v>44281</v>
      </c>
      <c r="G375" s="6" t="s">
        <v>30</v>
      </c>
      <c r="H375" s="5" t="s">
        <v>584</v>
      </c>
      <c r="I375" s="5" t="s">
        <v>585</v>
      </c>
      <c r="J375" s="5" t="s">
        <v>21</v>
      </c>
      <c r="K375" s="6" t="s">
        <v>22</v>
      </c>
      <c r="L375" s="12" t="s">
        <v>1654</v>
      </c>
      <c r="M375" s="13" t="s">
        <v>1655</v>
      </c>
    </row>
    <row r="376" ht="15.75" customHeight="1" spans="1:13">
      <c r="A376" s="4" t="s">
        <v>1656</v>
      </c>
      <c r="B376" s="4" t="s">
        <v>1657</v>
      </c>
      <c r="C376" s="5" t="s">
        <v>75</v>
      </c>
      <c r="D376" s="6" t="s">
        <v>28</v>
      </c>
      <c r="E376" s="6" t="s">
        <v>17</v>
      </c>
      <c r="F376" s="7">
        <v>44442</v>
      </c>
      <c r="G376" s="6"/>
      <c r="H376" s="5" t="s">
        <v>964</v>
      </c>
      <c r="I376" s="5" t="s">
        <v>965</v>
      </c>
      <c r="J376" s="5" t="s">
        <v>21</v>
      </c>
      <c r="K376" s="6" t="s">
        <v>22</v>
      </c>
      <c r="L376" s="12" t="s">
        <v>1658</v>
      </c>
      <c r="M376" s="13" t="s">
        <v>1659</v>
      </c>
    </row>
    <row r="377" ht="15.75" customHeight="1" spans="1:13">
      <c r="A377" s="4" t="s">
        <v>1660</v>
      </c>
      <c r="B377" s="4" t="s">
        <v>1661</v>
      </c>
      <c r="C377" s="5" t="s">
        <v>1662</v>
      </c>
      <c r="D377" s="8" t="s">
        <v>28</v>
      </c>
      <c r="E377" s="8" t="s">
        <v>29</v>
      </c>
      <c r="F377" s="7">
        <v>44457</v>
      </c>
      <c r="G377" s="6" t="s">
        <v>1663</v>
      </c>
      <c r="H377" s="5" t="s">
        <v>19</v>
      </c>
      <c r="I377" s="5" t="s">
        <v>20</v>
      </c>
      <c r="J377" s="5" t="s">
        <v>1664</v>
      </c>
      <c r="K377" s="6" t="s">
        <v>38</v>
      </c>
      <c r="L377" s="12" t="s">
        <v>1665</v>
      </c>
      <c r="M377" s="13" t="s">
        <v>1666</v>
      </c>
    </row>
    <row r="378" ht="15.75" customHeight="1" spans="1:13">
      <c r="A378" s="4" t="s">
        <v>1667</v>
      </c>
      <c r="B378" s="4" t="s">
        <v>1668</v>
      </c>
      <c r="C378" s="5" t="s">
        <v>37</v>
      </c>
      <c r="D378" s="6" t="s">
        <v>28</v>
      </c>
      <c r="E378" s="6" t="s">
        <v>17</v>
      </c>
      <c r="F378" s="7">
        <v>44496</v>
      </c>
      <c r="G378" s="6" t="s">
        <v>87</v>
      </c>
      <c r="H378" s="5" t="s">
        <v>1669</v>
      </c>
      <c r="I378" s="5" t="s">
        <v>1669</v>
      </c>
      <c r="J378" s="5" t="s">
        <v>21</v>
      </c>
      <c r="K378" s="6" t="s">
        <v>87</v>
      </c>
      <c r="L378" s="12" t="s">
        <v>1670</v>
      </c>
      <c r="M378" s="13" t="s">
        <v>1671</v>
      </c>
    </row>
    <row r="379" ht="15.75" customHeight="1" spans="1:13">
      <c r="A379" s="4" t="s">
        <v>1672</v>
      </c>
      <c r="B379" s="4" t="s">
        <v>1673</v>
      </c>
      <c r="C379" s="5" t="s">
        <v>261</v>
      </c>
      <c r="D379" s="6" t="s">
        <v>28</v>
      </c>
      <c r="E379" s="6" t="s">
        <v>29</v>
      </c>
      <c r="F379" s="7">
        <v>44439</v>
      </c>
      <c r="G379" s="6" t="s">
        <v>87</v>
      </c>
      <c r="H379" s="5" t="s">
        <v>19</v>
      </c>
      <c r="I379" s="5" t="s">
        <v>20</v>
      </c>
      <c r="J379" s="5" t="s">
        <v>21</v>
      </c>
      <c r="K379" s="6" t="s">
        <v>22</v>
      </c>
      <c r="L379" s="12" t="s">
        <v>1674</v>
      </c>
      <c r="M379" s="13" t="s">
        <v>1675</v>
      </c>
    </row>
    <row r="380" ht="15.75" customHeight="1" spans="1:13">
      <c r="A380" s="4" t="s">
        <v>1676</v>
      </c>
      <c r="B380" s="4" t="s">
        <v>1677</v>
      </c>
      <c r="C380" s="5" t="s">
        <v>1678</v>
      </c>
      <c r="D380" s="6" t="s">
        <v>16</v>
      </c>
      <c r="E380" s="6" t="s">
        <v>17</v>
      </c>
      <c r="F380" s="7">
        <v>44240</v>
      </c>
      <c r="G380" s="6" t="s">
        <v>1679</v>
      </c>
      <c r="H380" s="5" t="s">
        <v>1680</v>
      </c>
      <c r="I380" s="5" t="s">
        <v>1680</v>
      </c>
      <c r="J380" s="5" t="s">
        <v>1681</v>
      </c>
      <c r="K380" s="6" t="s">
        <v>38</v>
      </c>
      <c r="L380" s="12" t="s">
        <v>1682</v>
      </c>
      <c r="M380" s="13" t="s">
        <v>1683</v>
      </c>
    </row>
    <row r="381" ht="15.75" customHeight="1" spans="1:13">
      <c r="A381" s="4" t="s">
        <v>1684</v>
      </c>
      <c r="B381" s="4" t="s">
        <v>1685</v>
      </c>
      <c r="C381" s="5"/>
      <c r="D381" s="6" t="s">
        <v>28</v>
      </c>
      <c r="E381" s="6" t="s">
        <v>29</v>
      </c>
      <c r="F381" s="7">
        <v>44422</v>
      </c>
      <c r="G381" s="6"/>
      <c r="H381" s="5" t="s">
        <v>902</v>
      </c>
      <c r="I381" s="5" t="s">
        <v>903</v>
      </c>
      <c r="J381" s="5"/>
      <c r="K381" s="6" t="s">
        <v>22</v>
      </c>
      <c r="L381" s="12" t="s">
        <v>1686</v>
      </c>
      <c r="M381" s="13" t="s">
        <v>1687</v>
      </c>
    </row>
    <row r="382" ht="15.75" customHeight="1" spans="1:13">
      <c r="A382" s="4" t="s">
        <v>1688</v>
      </c>
      <c r="B382" s="4" t="s">
        <v>1689</v>
      </c>
      <c r="C382" s="5" t="s">
        <v>37</v>
      </c>
      <c r="D382" s="6" t="s">
        <v>28</v>
      </c>
      <c r="E382" s="6" t="s">
        <v>29</v>
      </c>
      <c r="F382" s="7">
        <v>44492</v>
      </c>
      <c r="G382" s="6" t="s">
        <v>30</v>
      </c>
      <c r="H382" s="5" t="s">
        <v>19</v>
      </c>
      <c r="I382" s="5" t="s">
        <v>20</v>
      </c>
      <c r="J382" s="5" t="s">
        <v>157</v>
      </c>
      <c r="K382" s="6" t="s">
        <v>22</v>
      </c>
      <c r="L382" s="12" t="s">
        <v>1690</v>
      </c>
      <c r="M382" s="13" t="s">
        <v>1691</v>
      </c>
    </row>
    <row r="383" ht="15.75" customHeight="1" spans="1:13">
      <c r="A383" s="4" t="s">
        <v>1688</v>
      </c>
      <c r="B383" s="4" t="s">
        <v>1688</v>
      </c>
      <c r="C383" s="5" t="s">
        <v>59</v>
      </c>
      <c r="D383" s="6" t="s">
        <v>16</v>
      </c>
      <c r="E383" s="6" t="s">
        <v>17</v>
      </c>
      <c r="F383" s="7">
        <v>44255</v>
      </c>
      <c r="G383" s="6" t="s">
        <v>30</v>
      </c>
      <c r="H383" s="5" t="s">
        <v>19</v>
      </c>
      <c r="I383" s="5" t="s">
        <v>20</v>
      </c>
      <c r="J383" s="5" t="s">
        <v>157</v>
      </c>
      <c r="K383" s="6" t="s">
        <v>22</v>
      </c>
      <c r="L383" s="12" t="s">
        <v>1690</v>
      </c>
      <c r="M383" s="13" t="s">
        <v>1692</v>
      </c>
    </row>
    <row r="384" ht="15.75" customHeight="1" spans="1:13">
      <c r="A384" s="4" t="s">
        <v>1693</v>
      </c>
      <c r="B384" s="4" t="s">
        <v>1694</v>
      </c>
      <c r="C384" s="5" t="s">
        <v>15</v>
      </c>
      <c r="D384" s="6" t="s">
        <v>28</v>
      </c>
      <c r="E384" s="6" t="s">
        <v>29</v>
      </c>
      <c r="F384" s="7">
        <v>44520</v>
      </c>
      <c r="G384" s="6"/>
      <c r="H384" s="5" t="s">
        <v>1695</v>
      </c>
      <c r="I384" s="5" t="s">
        <v>1696</v>
      </c>
      <c r="J384" s="5" t="s">
        <v>21</v>
      </c>
      <c r="K384" s="6" t="s">
        <v>22</v>
      </c>
      <c r="L384" s="12" t="s">
        <v>1697</v>
      </c>
      <c r="M384" s="13" t="s">
        <v>1698</v>
      </c>
    </row>
    <row r="385" ht="15.75" customHeight="1" spans="1:13">
      <c r="A385" s="4" t="s">
        <v>1699</v>
      </c>
      <c r="B385" s="4">
        <v>69</v>
      </c>
      <c r="C385" s="5" t="s">
        <v>607</v>
      </c>
      <c r="D385" s="6" t="s">
        <v>28</v>
      </c>
      <c r="E385" s="6" t="s">
        <v>29</v>
      </c>
      <c r="F385" s="7">
        <v>44478</v>
      </c>
      <c r="G385" s="6" t="s">
        <v>30</v>
      </c>
      <c r="H385" s="5" t="s">
        <v>19</v>
      </c>
      <c r="I385" s="5" t="s">
        <v>20</v>
      </c>
      <c r="J385" s="5" t="s">
        <v>458</v>
      </c>
      <c r="K385" s="6" t="s">
        <v>38</v>
      </c>
      <c r="L385" s="12" t="s">
        <v>1700</v>
      </c>
      <c r="M385" s="13"/>
    </row>
    <row r="386" ht="15.75" customHeight="1" spans="1:13">
      <c r="A386" s="4" t="s">
        <v>1701</v>
      </c>
      <c r="B386" s="4" t="s">
        <v>1702</v>
      </c>
      <c r="C386" s="5" t="s">
        <v>708</v>
      </c>
      <c r="D386" s="6" t="s">
        <v>28</v>
      </c>
      <c r="E386" s="6" t="s">
        <v>29</v>
      </c>
      <c r="F386" s="7">
        <v>44462</v>
      </c>
      <c r="G386" s="6" t="s">
        <v>87</v>
      </c>
      <c r="H386" s="5" t="s">
        <v>1703</v>
      </c>
      <c r="I386" s="5" t="s">
        <v>1703</v>
      </c>
      <c r="J386" s="5" t="s">
        <v>21</v>
      </c>
      <c r="K386" s="6" t="s">
        <v>22</v>
      </c>
      <c r="L386" s="12" t="s">
        <v>1704</v>
      </c>
      <c r="M386" s="13" t="s">
        <v>1705</v>
      </c>
    </row>
    <row r="387" ht="15.75" customHeight="1" spans="1:13">
      <c r="A387" s="4" t="s">
        <v>1706</v>
      </c>
      <c r="B387" s="4" t="s">
        <v>1707</v>
      </c>
      <c r="C387" s="5" t="s">
        <v>317</v>
      </c>
      <c r="D387" s="8" t="s">
        <v>16</v>
      </c>
      <c r="E387" s="8" t="s">
        <v>17</v>
      </c>
      <c r="F387" s="7">
        <v>44348</v>
      </c>
      <c r="G387" s="6" t="s">
        <v>18</v>
      </c>
      <c r="H387" s="5" t="s">
        <v>149</v>
      </c>
      <c r="I387" s="5" t="s">
        <v>150</v>
      </c>
      <c r="J387" s="5" t="s">
        <v>1708</v>
      </c>
      <c r="K387" s="6" t="s">
        <v>22</v>
      </c>
      <c r="L387" s="12" t="s">
        <v>1709</v>
      </c>
      <c r="M387" s="13" t="s">
        <v>1710</v>
      </c>
    </row>
    <row r="388" ht="15.75" customHeight="1" spans="1:13">
      <c r="A388" s="4" t="s">
        <v>1711</v>
      </c>
      <c r="B388" s="4" t="s">
        <v>1712</v>
      </c>
      <c r="C388" s="5" t="s">
        <v>27</v>
      </c>
      <c r="D388" s="6" t="s">
        <v>28</v>
      </c>
      <c r="E388" s="6" t="s">
        <v>17</v>
      </c>
      <c r="F388" s="7">
        <v>44536</v>
      </c>
      <c r="G388" s="6" t="s">
        <v>47</v>
      </c>
      <c r="H388" s="5" t="s">
        <v>149</v>
      </c>
      <c r="I388" s="5" t="s">
        <v>150</v>
      </c>
      <c r="J388" s="5" t="s">
        <v>21</v>
      </c>
      <c r="K388" s="6" t="s">
        <v>22</v>
      </c>
      <c r="L388" s="12" t="s">
        <v>1713</v>
      </c>
      <c r="M388" s="13" t="s">
        <v>1714</v>
      </c>
    </row>
    <row r="389" ht="15.75" customHeight="1" spans="1:13">
      <c r="A389" s="4" t="s">
        <v>1715</v>
      </c>
      <c r="B389" s="4" t="s">
        <v>1716</v>
      </c>
      <c r="C389" s="5" t="s">
        <v>261</v>
      </c>
      <c r="D389" s="6" t="s">
        <v>16</v>
      </c>
      <c r="E389" s="6" t="s">
        <v>29</v>
      </c>
      <c r="F389" s="7">
        <v>44227</v>
      </c>
      <c r="G389" s="6" t="s">
        <v>1717</v>
      </c>
      <c r="H389" s="5" t="s">
        <v>19</v>
      </c>
      <c r="I389" s="5" t="s">
        <v>20</v>
      </c>
      <c r="J389" s="5" t="s">
        <v>1718</v>
      </c>
      <c r="K389" s="6" t="s">
        <v>38</v>
      </c>
      <c r="L389" s="12" t="s">
        <v>1719</v>
      </c>
      <c r="M389" s="13" t="s">
        <v>1720</v>
      </c>
    </row>
    <row r="390" ht="15.75" customHeight="1" spans="1:13">
      <c r="A390" s="4" t="str">
        <f>HYPERLINK("https://www.facebook.com/omanaband/","OMANA")</f>
        <v>OMANA</v>
      </c>
      <c r="B390" s="4" t="s">
        <v>1721</v>
      </c>
      <c r="C390" s="5" t="s">
        <v>27</v>
      </c>
      <c r="D390" s="6" t="s">
        <v>28</v>
      </c>
      <c r="E390" s="6" t="s">
        <v>29</v>
      </c>
      <c r="F390" s="7">
        <v>44268</v>
      </c>
      <c r="G390" s="6" t="s">
        <v>47</v>
      </c>
      <c r="H390" s="5" t="s">
        <v>19</v>
      </c>
      <c r="I390" s="5" t="s">
        <v>20</v>
      </c>
      <c r="J390" s="5" t="s">
        <v>21</v>
      </c>
      <c r="K390" s="6" t="s">
        <v>22</v>
      </c>
      <c r="L390" s="12" t="s">
        <v>1722</v>
      </c>
      <c r="M390" s="13" t="s">
        <v>1723</v>
      </c>
    </row>
    <row r="391" ht="15.75" customHeight="1" spans="1:13">
      <c r="A391" s="4" t="s">
        <v>1724</v>
      </c>
      <c r="B391" s="4" t="s">
        <v>1725</v>
      </c>
      <c r="C391" s="5" t="s">
        <v>37</v>
      </c>
      <c r="D391" s="6" t="s">
        <v>28</v>
      </c>
      <c r="E391" s="6" t="s">
        <v>17</v>
      </c>
      <c r="F391" s="7">
        <v>44358</v>
      </c>
      <c r="G391" s="6" t="s">
        <v>30</v>
      </c>
      <c r="H391" s="5" t="s">
        <v>19</v>
      </c>
      <c r="I391" s="5" t="s">
        <v>20</v>
      </c>
      <c r="J391" s="5" t="s">
        <v>21</v>
      </c>
      <c r="K391" s="6" t="s">
        <v>22</v>
      </c>
      <c r="L391" s="12" t="s">
        <v>1726</v>
      </c>
      <c r="M391" s="13" t="s">
        <v>1727</v>
      </c>
    </row>
    <row r="392" ht="15.75" customHeight="1" spans="1:13">
      <c r="A392" s="4" t="s">
        <v>1724</v>
      </c>
      <c r="B392" s="4" t="s">
        <v>1728</v>
      </c>
      <c r="C392" s="5" t="s">
        <v>742</v>
      </c>
      <c r="D392" s="6" t="s">
        <v>28</v>
      </c>
      <c r="E392" s="6" t="s">
        <v>17</v>
      </c>
      <c r="F392" s="7">
        <v>44211</v>
      </c>
      <c r="G392" s="6" t="s">
        <v>87</v>
      </c>
      <c r="H392" s="5" t="s">
        <v>19</v>
      </c>
      <c r="I392" s="5" t="s">
        <v>20</v>
      </c>
      <c r="J392" s="5" t="s">
        <v>21</v>
      </c>
      <c r="K392" s="6" t="s">
        <v>22</v>
      </c>
      <c r="L392" s="12" t="s">
        <v>1726</v>
      </c>
      <c r="M392" s="13" t="s">
        <v>1729</v>
      </c>
    </row>
    <row r="393" ht="15.75" customHeight="1" spans="1:13">
      <c r="A393" s="4" t="str">
        <f>HYPERLINK("https://www.facebook.com/oozegang/","OOZE ")</f>
        <v>OOZE </v>
      </c>
      <c r="B393" s="4" t="s">
        <v>1730</v>
      </c>
      <c r="C393" s="5" t="s">
        <v>75</v>
      </c>
      <c r="D393" s="8" t="s">
        <v>16</v>
      </c>
      <c r="E393" s="8" t="s">
        <v>17</v>
      </c>
      <c r="F393" s="7">
        <v>44414</v>
      </c>
      <c r="G393" s="6" t="s">
        <v>87</v>
      </c>
      <c r="H393" s="5" t="s">
        <v>1731</v>
      </c>
      <c r="I393" s="5" t="s">
        <v>1732</v>
      </c>
      <c r="J393" s="5" t="s">
        <v>1733</v>
      </c>
      <c r="K393" s="6" t="s">
        <v>22</v>
      </c>
      <c r="L393" s="12" t="s">
        <v>1734</v>
      </c>
      <c r="M393" s="13" t="s">
        <v>1735</v>
      </c>
    </row>
    <row r="394" ht="15.75" customHeight="1" spans="1:13">
      <c r="A394" s="4" t="s">
        <v>1736</v>
      </c>
      <c r="B394" s="4" t="s">
        <v>1737</v>
      </c>
      <c r="C394" s="5" t="s">
        <v>1738</v>
      </c>
      <c r="D394" s="6" t="s">
        <v>16</v>
      </c>
      <c r="E394" s="6" t="s">
        <v>29</v>
      </c>
      <c r="F394" s="7">
        <v>44165</v>
      </c>
      <c r="G394" s="5" t="s">
        <v>1739</v>
      </c>
      <c r="H394" s="5" t="s">
        <v>19</v>
      </c>
      <c r="I394" s="5" t="s">
        <v>20</v>
      </c>
      <c r="J394" s="5" t="s">
        <v>21</v>
      </c>
      <c r="K394" s="6" t="s">
        <v>63</v>
      </c>
      <c r="L394" s="12" t="s">
        <v>1740</v>
      </c>
      <c r="M394" s="13" t="s">
        <v>1741</v>
      </c>
    </row>
    <row r="395" ht="15.75" customHeight="1" spans="1:13">
      <c r="A395" s="4" t="s">
        <v>1742</v>
      </c>
      <c r="B395" s="4" t="s">
        <v>1743</v>
      </c>
      <c r="C395" s="5" t="s">
        <v>1006</v>
      </c>
      <c r="D395" s="6" t="s">
        <v>16</v>
      </c>
      <c r="E395" s="6" t="s">
        <v>29</v>
      </c>
      <c r="F395" s="7">
        <v>44301</v>
      </c>
      <c r="G395" s="6" t="s">
        <v>87</v>
      </c>
      <c r="H395" s="5" t="s">
        <v>149</v>
      </c>
      <c r="I395" s="5" t="s">
        <v>150</v>
      </c>
      <c r="J395" s="5" t="s">
        <v>21</v>
      </c>
      <c r="K395" s="6" t="s">
        <v>22</v>
      </c>
      <c r="L395" s="12" t="s">
        <v>1744</v>
      </c>
      <c r="M395" s="13" t="s">
        <v>1745</v>
      </c>
    </row>
    <row r="396" ht="15.75" customHeight="1" spans="1:13">
      <c r="A396" s="4" t="s">
        <v>1746</v>
      </c>
      <c r="B396" s="4" t="s">
        <v>1747</v>
      </c>
      <c r="C396" s="5" t="s">
        <v>261</v>
      </c>
      <c r="D396" s="6" t="s">
        <v>28</v>
      </c>
      <c r="E396" s="6" t="s">
        <v>29</v>
      </c>
      <c r="F396" s="7">
        <v>44394</v>
      </c>
      <c r="G396" s="8"/>
      <c r="H396" s="5" t="s">
        <v>19</v>
      </c>
      <c r="I396" s="5" t="s">
        <v>20</v>
      </c>
      <c r="J396" s="5" t="s">
        <v>1748</v>
      </c>
      <c r="K396" s="6" t="s">
        <v>63</v>
      </c>
      <c r="L396" s="12" t="s">
        <v>1749</v>
      </c>
      <c r="M396" s="13" t="s">
        <v>1750</v>
      </c>
    </row>
    <row r="397" ht="15.75" customHeight="1" spans="1:13">
      <c r="A397" s="4" t="s">
        <v>1751</v>
      </c>
      <c r="B397" s="4" t="s">
        <v>1752</v>
      </c>
      <c r="C397" s="5" t="s">
        <v>607</v>
      </c>
      <c r="D397" s="6" t="s">
        <v>28</v>
      </c>
      <c r="E397" s="6" t="s">
        <v>29</v>
      </c>
      <c r="F397" s="7">
        <v>44499</v>
      </c>
      <c r="G397" s="6" t="s">
        <v>30</v>
      </c>
      <c r="H397" s="5" t="s">
        <v>19</v>
      </c>
      <c r="I397" s="5" t="s">
        <v>20</v>
      </c>
      <c r="J397" s="5" t="s">
        <v>458</v>
      </c>
      <c r="K397" s="6" t="s">
        <v>22</v>
      </c>
      <c r="L397" s="12" t="s">
        <v>1753</v>
      </c>
      <c r="M397" s="13" t="s">
        <v>1754</v>
      </c>
    </row>
    <row r="398" ht="15.75" customHeight="1" spans="1:13">
      <c r="A398" s="4" t="s">
        <v>1755</v>
      </c>
      <c r="B398" s="4" t="s">
        <v>1756</v>
      </c>
      <c r="C398" s="5" t="s">
        <v>1757</v>
      </c>
      <c r="D398" s="6" t="s">
        <v>16</v>
      </c>
      <c r="E398" s="6" t="s">
        <v>17</v>
      </c>
      <c r="F398" s="7">
        <v>44547</v>
      </c>
      <c r="G398" s="6" t="s">
        <v>47</v>
      </c>
      <c r="H398" s="5" t="s">
        <v>149</v>
      </c>
      <c r="I398" s="5" t="s">
        <v>150</v>
      </c>
      <c r="J398" s="5" t="s">
        <v>627</v>
      </c>
      <c r="K398" s="6" t="s">
        <v>22</v>
      </c>
      <c r="L398" s="12" t="s">
        <v>1758</v>
      </c>
      <c r="M398" s="13" t="s">
        <v>1759</v>
      </c>
    </row>
    <row r="399" ht="15.75" customHeight="1" spans="1:13">
      <c r="A399" s="4" t="s">
        <v>1760</v>
      </c>
      <c r="B399" s="4" t="s">
        <v>1761</v>
      </c>
      <c r="C399" s="5" t="s">
        <v>156</v>
      </c>
      <c r="D399" s="6" t="s">
        <v>28</v>
      </c>
      <c r="E399" s="6" t="s">
        <v>17</v>
      </c>
      <c r="F399" s="7">
        <v>44324</v>
      </c>
      <c r="G399" s="6" t="s">
        <v>47</v>
      </c>
      <c r="H399" s="5" t="s">
        <v>19</v>
      </c>
      <c r="I399" s="5" t="s">
        <v>20</v>
      </c>
      <c r="J399" s="5" t="s">
        <v>174</v>
      </c>
      <c r="K399" s="6" t="s">
        <v>63</v>
      </c>
      <c r="L399" s="12" t="s">
        <v>1762</v>
      </c>
      <c r="M399" s="13" t="s">
        <v>1763</v>
      </c>
    </row>
    <row r="400" ht="15.75" customHeight="1" spans="1:13">
      <c r="A400" s="4" t="s">
        <v>1764</v>
      </c>
      <c r="B400" s="4" t="s">
        <v>1764</v>
      </c>
      <c r="C400" s="5" t="s">
        <v>15</v>
      </c>
      <c r="D400" s="8" t="s">
        <v>16</v>
      </c>
      <c r="E400" s="8" t="s">
        <v>29</v>
      </c>
      <c r="F400" s="7">
        <v>44426</v>
      </c>
      <c r="G400" s="6" t="s">
        <v>18</v>
      </c>
      <c r="H400" s="5" t="s">
        <v>19</v>
      </c>
      <c r="I400" s="5" t="s">
        <v>20</v>
      </c>
      <c r="J400" s="5" t="s">
        <v>21</v>
      </c>
      <c r="K400" s="6" t="s">
        <v>22</v>
      </c>
      <c r="L400" s="12" t="s">
        <v>1765</v>
      </c>
      <c r="M400" s="13" t="s">
        <v>1766</v>
      </c>
    </row>
    <row r="401" ht="15.75" customHeight="1" spans="1:13">
      <c r="A401" s="4" t="s">
        <v>1767</v>
      </c>
      <c r="B401" s="4" t="s">
        <v>1768</v>
      </c>
      <c r="C401" s="5" t="s">
        <v>857</v>
      </c>
      <c r="D401" s="6" t="s">
        <v>28</v>
      </c>
      <c r="E401" s="6" t="s">
        <v>29</v>
      </c>
      <c r="F401" s="7">
        <v>44224</v>
      </c>
      <c r="G401" s="6" t="s">
        <v>18</v>
      </c>
      <c r="H401" s="5" t="s">
        <v>964</v>
      </c>
      <c r="I401" s="5" t="s">
        <v>965</v>
      </c>
      <c r="J401" s="5" t="s">
        <v>21</v>
      </c>
      <c r="K401" s="6" t="s">
        <v>22</v>
      </c>
      <c r="L401" s="12" t="s">
        <v>1769</v>
      </c>
      <c r="M401" s="13" t="s">
        <v>1770</v>
      </c>
    </row>
    <row r="402" ht="15.75" customHeight="1" spans="1:13">
      <c r="A402" s="4" t="s">
        <v>1771</v>
      </c>
      <c r="B402" s="4" t="s">
        <v>1772</v>
      </c>
      <c r="C402" s="5" t="s">
        <v>75</v>
      </c>
      <c r="D402" s="6" t="s">
        <v>28</v>
      </c>
      <c r="E402" s="6" t="s">
        <v>17</v>
      </c>
      <c r="F402" s="7">
        <v>44469</v>
      </c>
      <c r="G402" s="6" t="s">
        <v>87</v>
      </c>
      <c r="H402" s="5" t="s">
        <v>970</v>
      </c>
      <c r="I402" s="5" t="s">
        <v>971</v>
      </c>
      <c r="J402" s="5" t="s">
        <v>21</v>
      </c>
      <c r="K402" s="6" t="s">
        <v>22</v>
      </c>
      <c r="L402" s="12" t="s">
        <v>1773</v>
      </c>
      <c r="M402" s="13" t="s">
        <v>1774</v>
      </c>
    </row>
    <row r="403" ht="15.75" customHeight="1" spans="1:13">
      <c r="A403" s="4" t="s">
        <v>1775</v>
      </c>
      <c r="B403" s="4" t="s">
        <v>1776</v>
      </c>
      <c r="C403" s="5" t="s">
        <v>71</v>
      </c>
      <c r="D403" s="6" t="s">
        <v>16</v>
      </c>
      <c r="E403" s="6" t="s">
        <v>29</v>
      </c>
      <c r="F403" s="7">
        <v>44520</v>
      </c>
      <c r="G403" s="6" t="s">
        <v>30</v>
      </c>
      <c r="H403" s="5" t="s">
        <v>19</v>
      </c>
      <c r="I403" s="5" t="s">
        <v>20</v>
      </c>
      <c r="J403" s="5" t="s">
        <v>1777</v>
      </c>
      <c r="K403" s="6" t="s">
        <v>22</v>
      </c>
      <c r="L403" s="12" t="s">
        <v>1778</v>
      </c>
      <c r="M403" s="13" t="s">
        <v>1779</v>
      </c>
    </row>
    <row r="404" ht="15.75" customHeight="1" spans="1:13">
      <c r="A404" s="4" t="s">
        <v>1780</v>
      </c>
      <c r="B404" s="4" t="s">
        <v>1781</v>
      </c>
      <c r="C404" s="5" t="s">
        <v>71</v>
      </c>
      <c r="D404" s="6" t="s">
        <v>16</v>
      </c>
      <c r="E404" s="6" t="s">
        <v>29</v>
      </c>
      <c r="F404" s="7">
        <v>44359</v>
      </c>
      <c r="G404" s="6" t="s">
        <v>30</v>
      </c>
      <c r="H404" s="5" t="s">
        <v>1782</v>
      </c>
      <c r="I404" s="5" t="s">
        <v>102</v>
      </c>
      <c r="J404" s="5" t="s">
        <v>1783</v>
      </c>
      <c r="K404" s="6" t="s">
        <v>22</v>
      </c>
      <c r="L404" s="12" t="s">
        <v>1784</v>
      </c>
      <c r="M404" s="13" t="s">
        <v>1785</v>
      </c>
    </row>
    <row r="405" ht="15.75" customHeight="1" spans="1:13">
      <c r="A405" s="4" t="s">
        <v>1786</v>
      </c>
      <c r="B405" s="4" t="s">
        <v>1787</v>
      </c>
      <c r="C405" s="5" t="s">
        <v>75</v>
      </c>
      <c r="D405" s="6" t="s">
        <v>16</v>
      </c>
      <c r="E405" s="6" t="s">
        <v>17</v>
      </c>
      <c r="F405" s="7">
        <v>44197</v>
      </c>
      <c r="G405" s="6" t="s">
        <v>47</v>
      </c>
      <c r="H405" s="5" t="s">
        <v>142</v>
      </c>
      <c r="I405" s="5" t="s">
        <v>143</v>
      </c>
      <c r="J405" s="5" t="s">
        <v>21</v>
      </c>
      <c r="K405" s="6" t="s">
        <v>22</v>
      </c>
      <c r="L405" s="12" t="s">
        <v>1788</v>
      </c>
      <c r="M405" s="13" t="s">
        <v>1789</v>
      </c>
    </row>
    <row r="406" ht="15.75" customHeight="1" spans="1:13">
      <c r="A406" s="4" t="str">
        <f>HYPERLINK("https://www.facebook.com/palayeahofficial/","Palayeah")</f>
        <v>Palayeah</v>
      </c>
      <c r="B406" s="4" t="s">
        <v>1790</v>
      </c>
      <c r="C406" s="5" t="s">
        <v>59</v>
      </c>
      <c r="D406" s="6" t="s">
        <v>16</v>
      </c>
      <c r="E406" s="6" t="s">
        <v>17</v>
      </c>
      <c r="F406" s="7">
        <v>44304</v>
      </c>
      <c r="G406" s="6" t="s">
        <v>47</v>
      </c>
      <c r="H406" s="5" t="s">
        <v>87</v>
      </c>
      <c r="I406" s="5" t="s">
        <v>87</v>
      </c>
      <c r="J406" s="5" t="s">
        <v>21</v>
      </c>
      <c r="K406" s="6" t="s">
        <v>22</v>
      </c>
      <c r="L406" s="12" t="s">
        <v>1791</v>
      </c>
      <c r="M406" s="13" t="s">
        <v>1792</v>
      </c>
    </row>
    <row r="407" ht="15.75" customHeight="1" spans="1:13">
      <c r="A407" s="4" t="s">
        <v>1793</v>
      </c>
      <c r="B407" s="4" t="s">
        <v>705</v>
      </c>
      <c r="C407" s="5" t="s">
        <v>59</v>
      </c>
      <c r="D407" s="8" t="s">
        <v>28</v>
      </c>
      <c r="E407" s="8" t="s">
        <v>17</v>
      </c>
      <c r="F407" s="7">
        <v>44309</v>
      </c>
      <c r="G407" s="6" t="s">
        <v>47</v>
      </c>
      <c r="H407" s="5" t="s">
        <v>19</v>
      </c>
      <c r="I407" s="5" t="s">
        <v>20</v>
      </c>
      <c r="J407" s="5" t="s">
        <v>21</v>
      </c>
      <c r="K407" s="6" t="s">
        <v>22</v>
      </c>
      <c r="L407" s="12" t="s">
        <v>1794</v>
      </c>
      <c r="M407" s="13" t="s">
        <v>1795</v>
      </c>
    </row>
    <row r="408" ht="15.75" customHeight="1" spans="1:13">
      <c r="A408" s="4" t="s">
        <v>1793</v>
      </c>
      <c r="B408" s="4" t="s">
        <v>1796</v>
      </c>
      <c r="C408" s="5" t="s">
        <v>37</v>
      </c>
      <c r="D408" s="8" t="s">
        <v>28</v>
      </c>
      <c r="E408" s="6" t="s">
        <v>17</v>
      </c>
      <c r="F408" s="7">
        <v>44254</v>
      </c>
      <c r="G408" s="6" t="s">
        <v>87</v>
      </c>
      <c r="H408" s="5" t="s">
        <v>19</v>
      </c>
      <c r="I408" s="5" t="s">
        <v>20</v>
      </c>
      <c r="J408" s="5" t="s">
        <v>21</v>
      </c>
      <c r="K408" s="8" t="s">
        <v>22</v>
      </c>
      <c r="L408" s="12" t="s">
        <v>1794</v>
      </c>
      <c r="M408" s="13" t="s">
        <v>1797</v>
      </c>
    </row>
    <row r="409" ht="15.75" customHeight="1" spans="1:13">
      <c r="A409" s="4" t="s">
        <v>1798</v>
      </c>
      <c r="B409" s="4" t="s">
        <v>1799</v>
      </c>
      <c r="C409" s="5" t="s">
        <v>37</v>
      </c>
      <c r="D409" s="8" t="s">
        <v>28</v>
      </c>
      <c r="E409" s="8" t="s">
        <v>17</v>
      </c>
      <c r="F409" s="7">
        <v>44337</v>
      </c>
      <c r="G409" s="6" t="s">
        <v>87</v>
      </c>
      <c r="H409" s="5" t="s">
        <v>19</v>
      </c>
      <c r="I409" s="5" t="s">
        <v>20</v>
      </c>
      <c r="J409" s="5" t="s">
        <v>1293</v>
      </c>
      <c r="K409" s="6" t="s">
        <v>22</v>
      </c>
      <c r="L409" s="12" t="s">
        <v>1800</v>
      </c>
      <c r="M409" s="13" t="s">
        <v>1801</v>
      </c>
    </row>
    <row r="410" ht="15.75" customHeight="1" spans="1:13">
      <c r="A410" s="4" t="str">
        <f>HYPERLINK("https://www.facebook.com/panchyshyn.music/","PANCHYSHYN")</f>
        <v>PANCHYSHYN</v>
      </c>
      <c r="B410" s="4" t="s">
        <v>1802</v>
      </c>
      <c r="C410" s="5" t="s">
        <v>59</v>
      </c>
      <c r="D410" s="6" t="s">
        <v>16</v>
      </c>
      <c r="E410" s="6" t="s">
        <v>29</v>
      </c>
      <c r="F410" s="7">
        <v>44345</v>
      </c>
      <c r="G410" s="6" t="s">
        <v>47</v>
      </c>
      <c r="H410" s="5" t="s">
        <v>19</v>
      </c>
      <c r="I410" s="5" t="s">
        <v>20</v>
      </c>
      <c r="J410" s="5" t="s">
        <v>230</v>
      </c>
      <c r="K410" s="6" t="s">
        <v>22</v>
      </c>
      <c r="L410" s="12" t="s">
        <v>1803</v>
      </c>
      <c r="M410" s="13" t="s">
        <v>1804</v>
      </c>
    </row>
    <row r="411" ht="15.75" customHeight="1" spans="1:13">
      <c r="A411" s="4" t="s">
        <v>1805</v>
      </c>
      <c r="B411" s="4" t="s">
        <v>1806</v>
      </c>
      <c r="C411" s="5" t="s">
        <v>59</v>
      </c>
      <c r="D411" s="8" t="s">
        <v>16</v>
      </c>
      <c r="E411" s="8" t="s">
        <v>29</v>
      </c>
      <c r="F411" s="7">
        <v>44531</v>
      </c>
      <c r="G411" s="6" t="s">
        <v>1524</v>
      </c>
      <c r="H411" s="5" t="s">
        <v>149</v>
      </c>
      <c r="I411" s="5" t="s">
        <v>150</v>
      </c>
      <c r="J411" s="5" t="s">
        <v>230</v>
      </c>
      <c r="K411" s="6" t="s">
        <v>22</v>
      </c>
      <c r="L411" s="12" t="s">
        <v>1807</v>
      </c>
      <c r="M411" s="13" t="s">
        <v>1808</v>
      </c>
    </row>
    <row r="412" ht="15.75" customHeight="1" spans="1:13">
      <c r="A412" s="4" t="s">
        <v>1809</v>
      </c>
      <c r="B412" s="4" t="s">
        <v>1810</v>
      </c>
      <c r="C412" s="5" t="s">
        <v>37</v>
      </c>
      <c r="D412" s="6" t="s">
        <v>28</v>
      </c>
      <c r="E412" s="6" t="s">
        <v>17</v>
      </c>
      <c r="F412" s="7">
        <v>44261</v>
      </c>
      <c r="G412" s="6" t="s">
        <v>87</v>
      </c>
      <c r="H412" s="5" t="s">
        <v>95</v>
      </c>
      <c r="I412" s="5" t="s">
        <v>96</v>
      </c>
      <c r="J412" s="5" t="s">
        <v>1811</v>
      </c>
      <c r="K412" s="6" t="s">
        <v>22</v>
      </c>
      <c r="L412" s="12" t="s">
        <v>1812</v>
      </c>
      <c r="M412" s="13" t="s">
        <v>1813</v>
      </c>
    </row>
    <row r="413" ht="15.75" customHeight="1" spans="1:13">
      <c r="A413" s="4" t="s">
        <v>1814</v>
      </c>
      <c r="B413" s="4" t="s">
        <v>1815</v>
      </c>
      <c r="C413" s="5" t="s">
        <v>37</v>
      </c>
      <c r="D413" s="8" t="s">
        <v>28</v>
      </c>
      <c r="E413" s="8" t="s">
        <v>17</v>
      </c>
      <c r="F413" s="7">
        <v>44499</v>
      </c>
      <c r="G413" s="6" t="s">
        <v>18</v>
      </c>
      <c r="H413" s="5" t="s">
        <v>19</v>
      </c>
      <c r="I413" s="5" t="s">
        <v>20</v>
      </c>
      <c r="J413" s="5" t="s">
        <v>1816</v>
      </c>
      <c r="K413" s="6" t="s">
        <v>22</v>
      </c>
      <c r="L413" s="12" t="s">
        <v>1817</v>
      </c>
      <c r="M413" s="13" t="s">
        <v>1818</v>
      </c>
    </row>
    <row r="414" ht="15.75" customHeight="1" spans="1:13">
      <c r="A414" s="4" t="s">
        <v>1819</v>
      </c>
      <c r="B414" s="4" t="s">
        <v>1820</v>
      </c>
      <c r="C414" s="5" t="s">
        <v>59</v>
      </c>
      <c r="D414" s="6" t="s">
        <v>28</v>
      </c>
      <c r="E414" s="6" t="s">
        <v>29</v>
      </c>
      <c r="F414" s="7">
        <v>44324</v>
      </c>
      <c r="G414" s="6" t="s">
        <v>30</v>
      </c>
      <c r="H414" s="5" t="s">
        <v>19</v>
      </c>
      <c r="I414" s="5" t="s">
        <v>20</v>
      </c>
      <c r="J414" s="5"/>
      <c r="K414" s="6" t="s">
        <v>22</v>
      </c>
      <c r="L414" s="12" t="s">
        <v>1821</v>
      </c>
      <c r="M414" s="13" t="s">
        <v>1822</v>
      </c>
    </row>
    <row r="415" ht="15.75" customHeight="1" spans="1:13">
      <c r="A415" s="4" t="s">
        <v>1823</v>
      </c>
      <c r="B415" s="4" t="s">
        <v>1824</v>
      </c>
      <c r="C415" s="5" t="s">
        <v>1416</v>
      </c>
      <c r="D415" s="6" t="s">
        <v>28</v>
      </c>
      <c r="E415" s="6" t="s">
        <v>29</v>
      </c>
      <c r="F415" s="7">
        <v>44397</v>
      </c>
      <c r="G415" s="6" t="s">
        <v>1825</v>
      </c>
      <c r="H415" s="5" t="s">
        <v>149</v>
      </c>
      <c r="I415" s="5" t="s">
        <v>150</v>
      </c>
      <c r="J415" s="5" t="s">
        <v>21</v>
      </c>
      <c r="K415" s="6" t="s">
        <v>22</v>
      </c>
      <c r="L415" s="12" t="s">
        <v>1826</v>
      </c>
      <c r="M415" s="13" t="s">
        <v>1827</v>
      </c>
    </row>
    <row r="416" ht="15.75" customHeight="1" spans="1:13">
      <c r="A416" s="4" t="s">
        <v>1828</v>
      </c>
      <c r="B416" s="4" t="s">
        <v>1828</v>
      </c>
      <c r="C416" s="5" t="s">
        <v>71</v>
      </c>
      <c r="D416" s="6" t="s">
        <v>16</v>
      </c>
      <c r="E416" s="6" t="s">
        <v>29</v>
      </c>
      <c r="F416" s="7">
        <v>44373</v>
      </c>
      <c r="G416" s="6" t="s">
        <v>47</v>
      </c>
      <c r="H416" s="5" t="s">
        <v>426</v>
      </c>
      <c r="I416" s="5" t="s">
        <v>427</v>
      </c>
      <c r="J416" s="5" t="s">
        <v>1829</v>
      </c>
      <c r="K416" s="6" t="s">
        <v>22</v>
      </c>
      <c r="L416" s="12" t="s">
        <v>1830</v>
      </c>
      <c r="M416" s="13" t="s">
        <v>1831</v>
      </c>
    </row>
    <row r="417" ht="15.75" customHeight="1" spans="1:13">
      <c r="A417" s="4" t="s">
        <v>1832</v>
      </c>
      <c r="B417" s="4" t="s">
        <v>1833</v>
      </c>
      <c r="C417" s="5" t="s">
        <v>59</v>
      </c>
      <c r="D417" s="6" t="s">
        <v>16</v>
      </c>
      <c r="E417" s="6" t="s">
        <v>29</v>
      </c>
      <c r="F417" s="7">
        <v>44285</v>
      </c>
      <c r="G417" s="8" t="s">
        <v>30</v>
      </c>
      <c r="H417" s="5" t="s">
        <v>19</v>
      </c>
      <c r="I417" s="5" t="s">
        <v>20</v>
      </c>
      <c r="J417" s="5" t="s">
        <v>230</v>
      </c>
      <c r="K417" s="6" t="s">
        <v>38</v>
      </c>
      <c r="L417" s="12" t="s">
        <v>1834</v>
      </c>
      <c r="M417" s="13" t="s">
        <v>1835</v>
      </c>
    </row>
    <row r="418" ht="15.75" customHeight="1" spans="1:13">
      <c r="A418" s="4" t="s">
        <v>1832</v>
      </c>
      <c r="B418" s="4" t="s">
        <v>1836</v>
      </c>
      <c r="C418" s="5" t="s">
        <v>59</v>
      </c>
      <c r="D418" s="6" t="s">
        <v>28</v>
      </c>
      <c r="E418" s="6" t="s">
        <v>29</v>
      </c>
      <c r="F418" s="7">
        <v>44440</v>
      </c>
      <c r="G418" s="15" t="s">
        <v>18</v>
      </c>
      <c r="H418" s="5" t="s">
        <v>19</v>
      </c>
      <c r="I418" s="5" t="s">
        <v>20</v>
      </c>
      <c r="J418" s="5" t="s">
        <v>230</v>
      </c>
      <c r="K418" s="6" t="s">
        <v>38</v>
      </c>
      <c r="L418" s="12" t="s">
        <v>1834</v>
      </c>
      <c r="M418" s="13" t="s">
        <v>1837</v>
      </c>
    </row>
    <row r="419" ht="15.75" customHeight="1" spans="1:13">
      <c r="A419" s="4" t="s">
        <v>1838</v>
      </c>
      <c r="B419" s="4" t="s">
        <v>1839</v>
      </c>
      <c r="C419" s="5" t="s">
        <v>37</v>
      </c>
      <c r="D419" s="6" t="s">
        <v>28</v>
      </c>
      <c r="E419" s="6" t="s">
        <v>17</v>
      </c>
      <c r="F419" s="7">
        <v>44357</v>
      </c>
      <c r="G419" s="6" t="s">
        <v>1840</v>
      </c>
      <c r="H419" s="5" t="s">
        <v>142</v>
      </c>
      <c r="I419" s="5" t="s">
        <v>143</v>
      </c>
      <c r="J419" s="5" t="s">
        <v>893</v>
      </c>
      <c r="K419" s="6" t="s">
        <v>22</v>
      </c>
      <c r="L419" s="12" t="s">
        <v>1841</v>
      </c>
      <c r="M419" s="13" t="s">
        <v>1842</v>
      </c>
    </row>
    <row r="420" ht="15.75" customHeight="1" spans="1:13">
      <c r="A420" s="4" t="s">
        <v>1843</v>
      </c>
      <c r="B420" s="4" t="s">
        <v>1844</v>
      </c>
      <c r="C420" s="5" t="s">
        <v>37</v>
      </c>
      <c r="D420" s="6" t="s">
        <v>28</v>
      </c>
      <c r="E420" s="6" t="s">
        <v>29</v>
      </c>
      <c r="F420" s="7">
        <v>44457</v>
      </c>
      <c r="G420" s="15" t="s">
        <v>87</v>
      </c>
      <c r="H420" s="5" t="s">
        <v>19</v>
      </c>
      <c r="I420" s="5" t="s">
        <v>20</v>
      </c>
      <c r="J420" s="5"/>
      <c r="K420" s="6" t="s">
        <v>22</v>
      </c>
      <c r="L420" s="12" t="s">
        <v>1845</v>
      </c>
      <c r="M420" s="13" t="s">
        <v>1846</v>
      </c>
    </row>
    <row r="421" ht="15.75" customHeight="1" spans="1:13">
      <c r="A421" s="4" t="str">
        <f>HYPERLINK("https://www.facebook.com/pororokaMusic/","Pororoka")</f>
        <v>Pororoka</v>
      </c>
      <c r="B421" s="4" t="s">
        <v>1847</v>
      </c>
      <c r="C421" s="5" t="s">
        <v>926</v>
      </c>
      <c r="D421" s="6" t="s">
        <v>16</v>
      </c>
      <c r="E421" s="6" t="s">
        <v>29</v>
      </c>
      <c r="F421" s="7">
        <v>44265</v>
      </c>
      <c r="G421" s="8" t="s">
        <v>47</v>
      </c>
      <c r="H421" s="5" t="s">
        <v>19</v>
      </c>
      <c r="I421" s="5" t="s">
        <v>20</v>
      </c>
      <c r="J421" s="5" t="s">
        <v>21</v>
      </c>
      <c r="K421" s="6" t="s">
        <v>63</v>
      </c>
      <c r="L421" s="12" t="s">
        <v>1848</v>
      </c>
      <c r="M421" s="13" t="s">
        <v>1849</v>
      </c>
    </row>
    <row r="422" ht="15.75" customHeight="1" spans="1:13">
      <c r="A422" s="4" t="s">
        <v>1850</v>
      </c>
      <c r="B422" s="4" t="s">
        <v>1851</v>
      </c>
      <c r="C422" s="5" t="s">
        <v>27</v>
      </c>
      <c r="D422" s="6" t="s">
        <v>28</v>
      </c>
      <c r="E422" s="6" t="s">
        <v>17</v>
      </c>
      <c r="F422" s="7">
        <v>44364</v>
      </c>
      <c r="G422" s="6" t="s">
        <v>30</v>
      </c>
      <c r="H422" s="5" t="s">
        <v>19</v>
      </c>
      <c r="I422" s="5" t="s">
        <v>20</v>
      </c>
      <c r="J422" s="5" t="s">
        <v>21</v>
      </c>
      <c r="K422" s="6" t="s">
        <v>22</v>
      </c>
      <c r="L422" s="12" t="s">
        <v>1852</v>
      </c>
      <c r="M422" s="13" t="s">
        <v>1853</v>
      </c>
    </row>
    <row r="423" ht="15.75" customHeight="1" spans="1:13">
      <c r="A423" s="4" t="s">
        <v>1850</v>
      </c>
      <c r="B423" s="4" t="s">
        <v>1854</v>
      </c>
      <c r="C423" s="5" t="s">
        <v>43</v>
      </c>
      <c r="D423" s="6" t="s">
        <v>28</v>
      </c>
      <c r="E423" s="6" t="s">
        <v>17</v>
      </c>
      <c r="F423" s="7">
        <v>44205</v>
      </c>
      <c r="G423" s="6" t="s">
        <v>30</v>
      </c>
      <c r="H423" s="5" t="s">
        <v>19</v>
      </c>
      <c r="I423" s="5" t="s">
        <v>20</v>
      </c>
      <c r="J423" s="5" t="s">
        <v>21</v>
      </c>
      <c r="K423" s="6" t="s">
        <v>22</v>
      </c>
      <c r="L423" s="12" t="s">
        <v>1852</v>
      </c>
      <c r="M423" s="13" t="s">
        <v>1855</v>
      </c>
    </row>
    <row r="424" ht="15.75" customHeight="1" spans="1:13">
      <c r="A424" s="4" t="s">
        <v>1856</v>
      </c>
      <c r="B424" s="4" t="s">
        <v>1857</v>
      </c>
      <c r="C424" s="5" t="s">
        <v>37</v>
      </c>
      <c r="D424" s="6" t="s">
        <v>16</v>
      </c>
      <c r="E424" s="6" t="s">
        <v>17</v>
      </c>
      <c r="F424" s="7">
        <v>44349</v>
      </c>
      <c r="G424" s="6" t="s">
        <v>18</v>
      </c>
      <c r="H424" s="5" t="s">
        <v>53</v>
      </c>
      <c r="I424" s="5" t="s">
        <v>54</v>
      </c>
      <c r="J424" s="5" t="s">
        <v>21</v>
      </c>
      <c r="K424" s="6" t="s">
        <v>63</v>
      </c>
      <c r="L424" s="12" t="s">
        <v>1858</v>
      </c>
      <c r="M424" s="13" t="s">
        <v>1859</v>
      </c>
    </row>
    <row r="425" ht="15.75" customHeight="1" spans="1:13">
      <c r="A425" s="4" t="s">
        <v>1860</v>
      </c>
      <c r="B425" s="4" t="s">
        <v>1861</v>
      </c>
      <c r="C425" s="5" t="s">
        <v>15</v>
      </c>
      <c r="D425" s="6" t="s">
        <v>28</v>
      </c>
      <c r="E425" s="6" t="s">
        <v>29</v>
      </c>
      <c r="F425" s="7">
        <v>44464</v>
      </c>
      <c r="G425" s="6" t="s">
        <v>30</v>
      </c>
      <c r="H425" s="5" t="s">
        <v>426</v>
      </c>
      <c r="I425" s="5" t="s">
        <v>427</v>
      </c>
      <c r="J425" s="5" t="s">
        <v>1862</v>
      </c>
      <c r="K425" s="6" t="s">
        <v>63</v>
      </c>
      <c r="L425" s="12" t="s">
        <v>1863</v>
      </c>
      <c r="M425" s="13" t="s">
        <v>1864</v>
      </c>
    </row>
    <row r="426" ht="15.75" customHeight="1" spans="1:13">
      <c r="A426" s="4" t="s">
        <v>1865</v>
      </c>
      <c r="B426" s="4" t="s">
        <v>1866</v>
      </c>
      <c r="C426" s="5" t="s">
        <v>857</v>
      </c>
      <c r="D426" s="6" t="s">
        <v>16</v>
      </c>
      <c r="E426" s="6" t="s">
        <v>17</v>
      </c>
      <c r="F426" s="7">
        <v>44402</v>
      </c>
      <c r="G426" s="6" t="s">
        <v>30</v>
      </c>
      <c r="H426" s="5" t="s">
        <v>87</v>
      </c>
      <c r="I426" s="5" t="s">
        <v>87</v>
      </c>
      <c r="J426" s="5" t="s">
        <v>1867</v>
      </c>
      <c r="K426" s="6" t="s">
        <v>22</v>
      </c>
      <c r="L426" s="12" t="s">
        <v>1868</v>
      </c>
      <c r="M426" s="13" t="s">
        <v>1869</v>
      </c>
    </row>
    <row r="427" ht="15.75" customHeight="1" spans="1:13">
      <c r="A427" s="4" t="s">
        <v>1870</v>
      </c>
      <c r="B427" s="4" t="s">
        <v>1871</v>
      </c>
      <c r="C427" s="5" t="s">
        <v>857</v>
      </c>
      <c r="D427" s="6" t="s">
        <v>16</v>
      </c>
      <c r="E427" s="6" t="s">
        <v>29</v>
      </c>
      <c r="F427" s="7">
        <v>44429</v>
      </c>
      <c r="G427" s="6" t="s">
        <v>87</v>
      </c>
      <c r="H427" s="5" t="s">
        <v>201</v>
      </c>
      <c r="I427" s="5" t="s">
        <v>202</v>
      </c>
      <c r="J427" s="5" t="s">
        <v>1872</v>
      </c>
      <c r="K427" s="6" t="s">
        <v>87</v>
      </c>
      <c r="L427" s="12"/>
      <c r="M427" s="13" t="s">
        <v>1873</v>
      </c>
    </row>
    <row r="428" ht="15.75" customHeight="1" spans="1:13">
      <c r="A428" s="4" t="s">
        <v>1874</v>
      </c>
      <c r="B428" s="4" t="s">
        <v>1875</v>
      </c>
      <c r="C428" s="5" t="s">
        <v>651</v>
      </c>
      <c r="D428" s="6" t="s">
        <v>28</v>
      </c>
      <c r="E428" s="6" t="s">
        <v>17</v>
      </c>
      <c r="F428" s="7">
        <v>44527</v>
      </c>
      <c r="G428" s="6" t="s">
        <v>18</v>
      </c>
      <c r="H428" s="5" t="s">
        <v>19</v>
      </c>
      <c r="I428" s="5" t="s">
        <v>20</v>
      </c>
      <c r="J428" s="5" t="s">
        <v>1876</v>
      </c>
      <c r="K428" s="6" t="s">
        <v>22</v>
      </c>
      <c r="L428" s="12" t="s">
        <v>1877</v>
      </c>
      <c r="M428" s="13" t="s">
        <v>1878</v>
      </c>
    </row>
    <row r="429" ht="15.75" customHeight="1" spans="1:13">
      <c r="A429" s="4" t="s">
        <v>1879</v>
      </c>
      <c r="B429" s="4" t="s">
        <v>1880</v>
      </c>
      <c r="C429" s="5" t="s">
        <v>37</v>
      </c>
      <c r="D429" s="6" t="s">
        <v>28</v>
      </c>
      <c r="E429" s="6" t="s">
        <v>29</v>
      </c>
      <c r="F429" s="7">
        <v>44401</v>
      </c>
      <c r="G429" s="6" t="s">
        <v>30</v>
      </c>
      <c r="H429" s="5" t="s">
        <v>1881</v>
      </c>
      <c r="I429" s="5" t="s">
        <v>1882</v>
      </c>
      <c r="J429" s="5" t="s">
        <v>1883</v>
      </c>
      <c r="K429" s="6" t="s">
        <v>22</v>
      </c>
      <c r="L429" s="12" t="s">
        <v>1884</v>
      </c>
      <c r="M429" s="13" t="s">
        <v>1885</v>
      </c>
    </row>
    <row r="430" ht="15.75" customHeight="1" spans="1:13">
      <c r="A430" s="4" t="s">
        <v>1886</v>
      </c>
      <c r="B430" s="4" t="s">
        <v>1887</v>
      </c>
      <c r="C430" s="5" t="s">
        <v>37</v>
      </c>
      <c r="D430" s="6" t="s">
        <v>16</v>
      </c>
      <c r="E430" s="6" t="s">
        <v>29</v>
      </c>
      <c r="F430" s="7">
        <v>44475</v>
      </c>
      <c r="G430" s="6" t="s">
        <v>87</v>
      </c>
      <c r="H430" s="5" t="s">
        <v>19</v>
      </c>
      <c r="I430" s="5" t="s">
        <v>20</v>
      </c>
      <c r="J430" s="5" t="s">
        <v>21</v>
      </c>
      <c r="K430" s="6" t="s">
        <v>22</v>
      </c>
      <c r="L430" s="12" t="s">
        <v>1888</v>
      </c>
      <c r="M430" s="13" t="s">
        <v>1889</v>
      </c>
    </row>
    <row r="431" ht="15.75" customHeight="1" spans="1:13">
      <c r="A431" s="4" t="s">
        <v>1890</v>
      </c>
      <c r="B431" s="4" t="s">
        <v>1891</v>
      </c>
      <c r="C431" s="5" t="s">
        <v>59</v>
      </c>
      <c r="D431" s="6" t="s">
        <v>28</v>
      </c>
      <c r="E431" s="6" t="s">
        <v>29</v>
      </c>
      <c r="F431" s="7">
        <v>44216</v>
      </c>
      <c r="G431" s="6" t="s">
        <v>1026</v>
      </c>
      <c r="H431" s="5" t="s">
        <v>201</v>
      </c>
      <c r="I431" s="5" t="s">
        <v>202</v>
      </c>
      <c r="J431" s="5"/>
      <c r="K431" s="6" t="s">
        <v>63</v>
      </c>
      <c r="L431" s="12" t="s">
        <v>1892</v>
      </c>
      <c r="M431" s="13" t="s">
        <v>1893</v>
      </c>
    </row>
    <row r="432" ht="15.75" customHeight="1" spans="1:13">
      <c r="A432" s="4" t="s">
        <v>1894</v>
      </c>
      <c r="B432" s="4" t="s">
        <v>1895</v>
      </c>
      <c r="C432" s="5" t="s">
        <v>71</v>
      </c>
      <c r="D432" s="6" t="s">
        <v>16</v>
      </c>
      <c r="E432" s="6" t="s">
        <v>17</v>
      </c>
      <c r="F432" s="7">
        <v>44317</v>
      </c>
      <c r="G432" s="6" t="s">
        <v>30</v>
      </c>
      <c r="H432" s="5" t="s">
        <v>19</v>
      </c>
      <c r="I432" s="5" t="s">
        <v>20</v>
      </c>
      <c r="J432" s="5" t="s">
        <v>21</v>
      </c>
      <c r="K432" s="6" t="s">
        <v>22</v>
      </c>
      <c r="L432" s="12" t="s">
        <v>1896</v>
      </c>
      <c r="M432" s="13" t="s">
        <v>1897</v>
      </c>
    </row>
    <row r="433" ht="15.75" customHeight="1" spans="1:13">
      <c r="A433" s="4" t="s">
        <v>1898</v>
      </c>
      <c r="B433" s="4" t="s">
        <v>1899</v>
      </c>
      <c r="C433" s="5" t="s">
        <v>75</v>
      </c>
      <c r="D433" s="6" t="s">
        <v>16</v>
      </c>
      <c r="E433" s="6" t="s">
        <v>17</v>
      </c>
      <c r="F433" s="7">
        <v>44469</v>
      </c>
      <c r="G433" s="6" t="s">
        <v>18</v>
      </c>
      <c r="H433" s="5" t="s">
        <v>311</v>
      </c>
      <c r="I433" s="5" t="s">
        <v>312</v>
      </c>
      <c r="J433" s="5" t="s">
        <v>21</v>
      </c>
      <c r="K433" s="6" t="s">
        <v>22</v>
      </c>
      <c r="L433" s="12" t="s">
        <v>1900</v>
      </c>
      <c r="M433" s="13" t="s">
        <v>1901</v>
      </c>
    </row>
    <row r="434" ht="15.75" customHeight="1" spans="1:13">
      <c r="A434" s="4" t="s">
        <v>1902</v>
      </c>
      <c r="B434" s="4" t="s">
        <v>1903</v>
      </c>
      <c r="C434" s="5" t="s">
        <v>75</v>
      </c>
      <c r="D434" s="6" t="s">
        <v>28</v>
      </c>
      <c r="E434" s="6" t="s">
        <v>17</v>
      </c>
      <c r="F434" s="7">
        <v>44325</v>
      </c>
      <c r="G434" s="6" t="s">
        <v>87</v>
      </c>
      <c r="H434" s="5" t="s">
        <v>970</v>
      </c>
      <c r="I434" s="5" t="s">
        <v>971</v>
      </c>
      <c r="J434" s="5" t="s">
        <v>21</v>
      </c>
      <c r="K434" s="6" t="s">
        <v>22</v>
      </c>
      <c r="L434" s="12" t="s">
        <v>1904</v>
      </c>
      <c r="M434" s="13" t="s">
        <v>1905</v>
      </c>
    </row>
    <row r="435" ht="15.75" customHeight="1" spans="1:13">
      <c r="A435" s="4" t="s">
        <v>1906</v>
      </c>
      <c r="B435" s="4" t="s">
        <v>1907</v>
      </c>
      <c r="C435" s="5" t="s">
        <v>27</v>
      </c>
      <c r="D435" s="6" t="s">
        <v>28</v>
      </c>
      <c r="E435" s="6" t="s">
        <v>29</v>
      </c>
      <c r="F435" s="7">
        <v>44217</v>
      </c>
      <c r="G435" s="6" t="s">
        <v>18</v>
      </c>
      <c r="H435" s="5" t="s">
        <v>19</v>
      </c>
      <c r="I435" s="5" t="s">
        <v>20</v>
      </c>
      <c r="J435" s="5" t="s">
        <v>21</v>
      </c>
      <c r="K435" s="6" t="s">
        <v>63</v>
      </c>
      <c r="L435" s="12" t="s">
        <v>1908</v>
      </c>
      <c r="M435" s="13" t="s">
        <v>1909</v>
      </c>
    </row>
    <row r="436" ht="15.75" customHeight="1" spans="1:13">
      <c r="A436" s="4" t="s">
        <v>1910</v>
      </c>
      <c r="B436" s="4" t="s">
        <v>1911</v>
      </c>
      <c r="C436" s="5" t="s">
        <v>75</v>
      </c>
      <c r="D436" s="6" t="s">
        <v>16</v>
      </c>
      <c r="E436" s="6" t="s">
        <v>17</v>
      </c>
      <c r="F436" s="7">
        <v>44513</v>
      </c>
      <c r="G436" s="6" t="s">
        <v>18</v>
      </c>
      <c r="H436" s="5" t="s">
        <v>81</v>
      </c>
      <c r="I436" s="5" t="s">
        <v>82</v>
      </c>
      <c r="J436" s="5"/>
      <c r="K436" s="6" t="s">
        <v>63</v>
      </c>
      <c r="L436" s="12" t="s">
        <v>1912</v>
      </c>
      <c r="M436" s="13" t="s">
        <v>1913</v>
      </c>
    </row>
    <row r="437" ht="15.75" customHeight="1" spans="1:13">
      <c r="A437" s="4" t="s">
        <v>1914</v>
      </c>
      <c r="B437" s="4" t="s">
        <v>1915</v>
      </c>
      <c r="C437" s="5" t="s">
        <v>15</v>
      </c>
      <c r="D437" s="6" t="s">
        <v>16</v>
      </c>
      <c r="E437" s="6" t="s">
        <v>17</v>
      </c>
      <c r="F437" s="7">
        <v>44378</v>
      </c>
      <c r="G437" s="6" t="s">
        <v>47</v>
      </c>
      <c r="H437" s="5" t="s">
        <v>19</v>
      </c>
      <c r="I437" s="5" t="s">
        <v>20</v>
      </c>
      <c r="J437" s="5"/>
      <c r="K437" s="6" t="s">
        <v>63</v>
      </c>
      <c r="L437" s="12" t="s">
        <v>1916</v>
      </c>
      <c r="M437" s="13" t="s">
        <v>1917</v>
      </c>
    </row>
    <row r="438" ht="15.75" customHeight="1" spans="1:13">
      <c r="A438" s="4" t="s">
        <v>1918</v>
      </c>
      <c r="B438" s="4" t="s">
        <v>1919</v>
      </c>
      <c r="C438" s="5" t="s">
        <v>27</v>
      </c>
      <c r="D438" s="6" t="s">
        <v>28</v>
      </c>
      <c r="E438" s="6" t="s">
        <v>29</v>
      </c>
      <c r="F438" s="7">
        <v>44311</v>
      </c>
      <c r="G438" s="6" t="s">
        <v>18</v>
      </c>
      <c r="H438" s="5" t="s">
        <v>142</v>
      </c>
      <c r="I438" s="5" t="s">
        <v>143</v>
      </c>
      <c r="J438" s="5" t="s">
        <v>21</v>
      </c>
      <c r="K438" s="6" t="s">
        <v>22</v>
      </c>
      <c r="L438" s="12" t="s">
        <v>1920</v>
      </c>
      <c r="M438" s="13" t="s">
        <v>1921</v>
      </c>
    </row>
    <row r="439" ht="15.75" customHeight="1" spans="1:13">
      <c r="A439" s="4" t="s">
        <v>1922</v>
      </c>
      <c r="B439" s="4" t="s">
        <v>1923</v>
      </c>
      <c r="C439" s="5" t="s">
        <v>27</v>
      </c>
      <c r="D439" s="6" t="s">
        <v>28</v>
      </c>
      <c r="E439" s="6" t="s">
        <v>29</v>
      </c>
      <c r="F439" s="7">
        <v>44331</v>
      </c>
      <c r="G439" s="6" t="s">
        <v>47</v>
      </c>
      <c r="H439" s="5" t="s">
        <v>19</v>
      </c>
      <c r="I439" s="5" t="s">
        <v>20</v>
      </c>
      <c r="J439" s="5" t="s">
        <v>21</v>
      </c>
      <c r="K439" s="6" t="s">
        <v>63</v>
      </c>
      <c r="L439" s="12" t="s">
        <v>1924</v>
      </c>
      <c r="M439" s="13" t="s">
        <v>1925</v>
      </c>
    </row>
    <row r="440" ht="15.75" customHeight="1" spans="1:13">
      <c r="A440" s="4" t="s">
        <v>1926</v>
      </c>
      <c r="B440" s="4" t="s">
        <v>1927</v>
      </c>
      <c r="C440" s="5" t="s">
        <v>27</v>
      </c>
      <c r="D440" s="6" t="s">
        <v>16</v>
      </c>
      <c r="E440" s="6" t="s">
        <v>29</v>
      </c>
      <c r="F440" s="7">
        <v>44526</v>
      </c>
      <c r="G440" s="6" t="s">
        <v>18</v>
      </c>
      <c r="H440" s="5" t="s">
        <v>19</v>
      </c>
      <c r="I440" s="5" t="s">
        <v>20</v>
      </c>
      <c r="J440" s="5" t="s">
        <v>21</v>
      </c>
      <c r="K440" s="6" t="s">
        <v>63</v>
      </c>
      <c r="L440" s="12" t="s">
        <v>1928</v>
      </c>
      <c r="M440" s="13" t="s">
        <v>1929</v>
      </c>
    </row>
    <row r="441" ht="15.75" customHeight="1" spans="1:13">
      <c r="A441" s="4" t="s">
        <v>1930</v>
      </c>
      <c r="B441" s="4" t="s">
        <v>1931</v>
      </c>
      <c r="C441" s="5" t="s">
        <v>75</v>
      </c>
      <c r="D441" s="6" t="s">
        <v>28</v>
      </c>
      <c r="E441" s="6" t="s">
        <v>29</v>
      </c>
      <c r="F441" s="7">
        <v>44447</v>
      </c>
      <c r="G441" s="6" t="s">
        <v>18</v>
      </c>
      <c r="H441" s="5" t="s">
        <v>19</v>
      </c>
      <c r="I441" s="5" t="s">
        <v>20</v>
      </c>
      <c r="J441" s="5" t="s">
        <v>21</v>
      </c>
      <c r="K441" s="6" t="s">
        <v>22</v>
      </c>
      <c r="L441" s="12" t="s">
        <v>1932</v>
      </c>
      <c r="M441" s="13" t="s">
        <v>1933</v>
      </c>
    </row>
    <row r="442" ht="15.75" customHeight="1" spans="1:13">
      <c r="A442" s="4" t="s">
        <v>1934</v>
      </c>
      <c r="B442" s="4" t="s">
        <v>1935</v>
      </c>
      <c r="C442" s="5" t="s">
        <v>71</v>
      </c>
      <c r="D442" s="6" t="s">
        <v>16</v>
      </c>
      <c r="E442" s="6" t="s">
        <v>29</v>
      </c>
      <c r="F442" s="7">
        <v>44479</v>
      </c>
      <c r="G442" s="6" t="s">
        <v>47</v>
      </c>
      <c r="H442" s="5" t="s">
        <v>19</v>
      </c>
      <c r="I442" s="5" t="s">
        <v>20</v>
      </c>
      <c r="J442" s="5" t="s">
        <v>1936</v>
      </c>
      <c r="K442" s="6" t="s">
        <v>22</v>
      </c>
      <c r="L442" s="12" t="s">
        <v>1937</v>
      </c>
      <c r="M442" s="13" t="s">
        <v>1938</v>
      </c>
    </row>
    <row r="443" ht="15.75" customHeight="1" spans="1:13">
      <c r="A443" s="4" t="str">
        <f>HYPERLINK("https://www.facebook.com/refindersband.official/","Refinders")</f>
        <v>Refinders</v>
      </c>
      <c r="B443" s="4" t="s">
        <v>1939</v>
      </c>
      <c r="C443" s="5" t="s">
        <v>37</v>
      </c>
      <c r="D443" s="6" t="s">
        <v>28</v>
      </c>
      <c r="E443" s="6" t="s">
        <v>29</v>
      </c>
      <c r="F443" s="7">
        <v>44289</v>
      </c>
      <c r="G443" s="6" t="s">
        <v>18</v>
      </c>
      <c r="H443" s="5" t="s">
        <v>19</v>
      </c>
      <c r="I443" s="5" t="s">
        <v>20</v>
      </c>
      <c r="J443" s="5" t="s">
        <v>174</v>
      </c>
      <c r="K443" s="6" t="s">
        <v>22</v>
      </c>
      <c r="L443" s="12" t="s">
        <v>1940</v>
      </c>
      <c r="M443" s="13" t="s">
        <v>1941</v>
      </c>
    </row>
    <row r="444" ht="15.75" customHeight="1" spans="1:13">
      <c r="A444" s="4" t="s">
        <v>1942</v>
      </c>
      <c r="B444" s="4" t="s">
        <v>1943</v>
      </c>
      <c r="C444" s="5" t="s">
        <v>1944</v>
      </c>
      <c r="D444" s="6" t="s">
        <v>28</v>
      </c>
      <c r="E444" s="6" t="s">
        <v>29</v>
      </c>
      <c r="F444" s="7">
        <v>44255</v>
      </c>
      <c r="G444" s="6" t="s">
        <v>18</v>
      </c>
      <c r="H444" s="5" t="s">
        <v>1945</v>
      </c>
      <c r="I444" s="5" t="s">
        <v>1946</v>
      </c>
      <c r="J444" s="5" t="s">
        <v>1947</v>
      </c>
      <c r="K444" s="6" t="s">
        <v>22</v>
      </c>
      <c r="L444" s="12" t="s">
        <v>1948</v>
      </c>
      <c r="M444" s="13" t="s">
        <v>1949</v>
      </c>
    </row>
    <row r="445" ht="15.75" customHeight="1" spans="1:13">
      <c r="A445" s="4" t="s">
        <v>1950</v>
      </c>
      <c r="B445" s="4" t="s">
        <v>1951</v>
      </c>
      <c r="C445" s="5" t="s">
        <v>156</v>
      </c>
      <c r="D445" s="6" t="s">
        <v>28</v>
      </c>
      <c r="E445" s="6" t="s">
        <v>17</v>
      </c>
      <c r="F445" s="7">
        <v>44511</v>
      </c>
      <c r="G445" s="6" t="s">
        <v>47</v>
      </c>
      <c r="H445" s="5" t="s">
        <v>902</v>
      </c>
      <c r="I445" s="5" t="s">
        <v>903</v>
      </c>
      <c r="J445" s="5" t="s">
        <v>376</v>
      </c>
      <c r="K445" s="6" t="s">
        <v>38</v>
      </c>
      <c r="L445" s="12" t="s">
        <v>1952</v>
      </c>
      <c r="M445" s="13" t="s">
        <v>1953</v>
      </c>
    </row>
    <row r="446" ht="15.75" customHeight="1" spans="1:13">
      <c r="A446" s="4" t="s">
        <v>1954</v>
      </c>
      <c r="B446" s="4" t="s">
        <v>1955</v>
      </c>
      <c r="C446" s="5" t="s">
        <v>1956</v>
      </c>
      <c r="D446" s="6" t="s">
        <v>16</v>
      </c>
      <c r="E446" s="6" t="s">
        <v>17</v>
      </c>
      <c r="F446" s="7">
        <v>44397</v>
      </c>
      <c r="G446" s="6" t="s">
        <v>87</v>
      </c>
      <c r="H446" s="5" t="s">
        <v>19</v>
      </c>
      <c r="I446" s="5" t="s">
        <v>20</v>
      </c>
      <c r="J446" s="5" t="s">
        <v>21</v>
      </c>
      <c r="K446" s="6" t="s">
        <v>22</v>
      </c>
      <c r="L446" s="12" t="s">
        <v>1957</v>
      </c>
      <c r="M446" s="13" t="s">
        <v>1958</v>
      </c>
    </row>
    <row r="447" ht="15.75" customHeight="1" spans="1:13">
      <c r="A447" s="4" t="s">
        <v>1959</v>
      </c>
      <c r="B447" s="4" t="s">
        <v>1960</v>
      </c>
      <c r="C447" s="5" t="s">
        <v>71</v>
      </c>
      <c r="D447" s="6" t="s">
        <v>16</v>
      </c>
      <c r="E447" s="6" t="s">
        <v>29</v>
      </c>
      <c r="F447" s="7">
        <v>44357</v>
      </c>
      <c r="G447" s="6" t="s">
        <v>30</v>
      </c>
      <c r="H447" s="5" t="s">
        <v>201</v>
      </c>
      <c r="I447" s="5" t="s">
        <v>202</v>
      </c>
      <c r="J447" s="5" t="s">
        <v>1961</v>
      </c>
      <c r="K447" s="6" t="s">
        <v>22</v>
      </c>
      <c r="L447" s="12" t="s">
        <v>1962</v>
      </c>
      <c r="M447" s="13" t="s">
        <v>1963</v>
      </c>
    </row>
    <row r="448" ht="15.75" customHeight="1" spans="1:13">
      <c r="A448" s="4" t="s">
        <v>1964</v>
      </c>
      <c r="B448" s="4" t="s">
        <v>1965</v>
      </c>
      <c r="C448" s="5" t="s">
        <v>534</v>
      </c>
      <c r="D448" s="6" t="s">
        <v>28</v>
      </c>
      <c r="E448" s="6" t="s">
        <v>29</v>
      </c>
      <c r="F448" s="7">
        <v>44524</v>
      </c>
      <c r="G448" s="6" t="s">
        <v>87</v>
      </c>
      <c r="H448" s="5" t="s">
        <v>149</v>
      </c>
      <c r="I448" s="5" t="s">
        <v>150</v>
      </c>
      <c r="J448" s="5" t="s">
        <v>21</v>
      </c>
      <c r="K448" s="6" t="s">
        <v>22</v>
      </c>
      <c r="L448" s="12" t="s">
        <v>1966</v>
      </c>
      <c r="M448" s="13" t="s">
        <v>1967</v>
      </c>
    </row>
    <row r="449" ht="15.75" customHeight="1" spans="1:13">
      <c r="A449" s="4" t="s">
        <v>1968</v>
      </c>
      <c r="B449" s="4" t="s">
        <v>1969</v>
      </c>
      <c r="C449" s="5" t="s">
        <v>71</v>
      </c>
      <c r="D449" s="6" t="s">
        <v>28</v>
      </c>
      <c r="E449" s="6" t="s">
        <v>29</v>
      </c>
      <c r="F449" s="7">
        <v>44393</v>
      </c>
      <c r="G449" s="6" t="s">
        <v>30</v>
      </c>
      <c r="H449" s="5" t="s">
        <v>53</v>
      </c>
      <c r="I449" s="5" t="s">
        <v>54</v>
      </c>
      <c r="J449" s="5" t="s">
        <v>1970</v>
      </c>
      <c r="K449" s="6" t="s">
        <v>22</v>
      </c>
      <c r="L449" s="12" t="s">
        <v>1971</v>
      </c>
      <c r="M449" s="13" t="s">
        <v>1972</v>
      </c>
    </row>
    <row r="450" ht="15.75" customHeight="1" spans="1:13">
      <c r="A450" s="4" t="s">
        <v>1973</v>
      </c>
      <c r="B450" s="4">
        <v>2020</v>
      </c>
      <c r="C450" s="5" t="s">
        <v>37</v>
      </c>
      <c r="D450" s="6" t="s">
        <v>28</v>
      </c>
      <c r="E450" s="6" t="s">
        <v>17</v>
      </c>
      <c r="F450" s="7">
        <v>44323</v>
      </c>
      <c r="G450" s="6" t="s">
        <v>87</v>
      </c>
      <c r="H450" s="5" t="s">
        <v>19</v>
      </c>
      <c r="I450" s="5" t="s">
        <v>20</v>
      </c>
      <c r="J450" s="5" t="s">
        <v>21</v>
      </c>
      <c r="K450" s="6" t="s">
        <v>22</v>
      </c>
      <c r="L450" s="12" t="s">
        <v>1974</v>
      </c>
      <c r="M450" s="13"/>
    </row>
    <row r="451" ht="15.75" customHeight="1" spans="1:13">
      <c r="A451" s="4" t="s">
        <v>1975</v>
      </c>
      <c r="B451" s="4" t="s">
        <v>1976</v>
      </c>
      <c r="C451" s="5" t="s">
        <v>708</v>
      </c>
      <c r="D451" s="6" t="s">
        <v>16</v>
      </c>
      <c r="E451" s="6" t="s">
        <v>17</v>
      </c>
      <c r="F451" s="7">
        <v>44499</v>
      </c>
      <c r="G451" s="6" t="s">
        <v>87</v>
      </c>
      <c r="H451" s="5" t="s">
        <v>19</v>
      </c>
      <c r="I451" s="5" t="s">
        <v>20</v>
      </c>
      <c r="J451" s="5" t="s">
        <v>1977</v>
      </c>
      <c r="K451" s="6" t="s">
        <v>38</v>
      </c>
      <c r="L451" s="12" t="s">
        <v>1978</v>
      </c>
      <c r="M451" s="13" t="s">
        <v>1979</v>
      </c>
    </row>
    <row r="452" ht="15.75" customHeight="1" spans="1:13">
      <c r="A452" s="4" t="s">
        <v>1980</v>
      </c>
      <c r="B452" s="4" t="s">
        <v>1981</v>
      </c>
      <c r="C452" s="5" t="s">
        <v>1982</v>
      </c>
      <c r="D452" s="6" t="s">
        <v>28</v>
      </c>
      <c r="E452" s="6" t="s">
        <v>29</v>
      </c>
      <c r="F452" s="7">
        <v>44227</v>
      </c>
      <c r="G452" s="6" t="s">
        <v>87</v>
      </c>
      <c r="H452" s="5" t="s">
        <v>149</v>
      </c>
      <c r="I452" s="5" t="s">
        <v>150</v>
      </c>
      <c r="J452" s="5" t="s">
        <v>21</v>
      </c>
      <c r="K452" s="6" t="s">
        <v>22</v>
      </c>
      <c r="L452" s="12" t="s">
        <v>1983</v>
      </c>
      <c r="M452" s="13" t="s">
        <v>1984</v>
      </c>
    </row>
    <row r="453" ht="15.75" customHeight="1" spans="1:13">
      <c r="A453" s="4" t="s">
        <v>1985</v>
      </c>
      <c r="B453" s="4" t="s">
        <v>1986</v>
      </c>
      <c r="C453" s="5" t="s">
        <v>37</v>
      </c>
      <c r="D453" s="6" t="s">
        <v>28</v>
      </c>
      <c r="E453" s="6" t="s">
        <v>17</v>
      </c>
      <c r="F453" s="7">
        <v>44397</v>
      </c>
      <c r="G453" s="6" t="s">
        <v>87</v>
      </c>
      <c r="H453" s="5" t="s">
        <v>19</v>
      </c>
      <c r="I453" s="5" t="s">
        <v>20</v>
      </c>
      <c r="J453" s="5" t="s">
        <v>1987</v>
      </c>
      <c r="K453" s="6" t="s">
        <v>22</v>
      </c>
      <c r="L453" s="12" t="s">
        <v>1988</v>
      </c>
      <c r="M453" s="13" t="s">
        <v>1989</v>
      </c>
    </row>
    <row r="454" ht="15.75" customHeight="1" spans="1:13">
      <c r="A454" s="4" t="s">
        <v>1990</v>
      </c>
      <c r="B454" s="4" t="s">
        <v>1991</v>
      </c>
      <c r="C454" s="5" t="s">
        <v>59</v>
      </c>
      <c r="D454" s="6" t="s">
        <v>28</v>
      </c>
      <c r="E454" s="6" t="s">
        <v>29</v>
      </c>
      <c r="F454" s="7">
        <v>44485</v>
      </c>
      <c r="G454" s="6" t="s">
        <v>30</v>
      </c>
      <c r="H454" s="5" t="s">
        <v>19</v>
      </c>
      <c r="I454" s="5" t="s">
        <v>20</v>
      </c>
      <c r="J454" s="5" t="s">
        <v>1992</v>
      </c>
      <c r="K454" s="6" t="s">
        <v>22</v>
      </c>
      <c r="L454" s="12" t="s">
        <v>1993</v>
      </c>
      <c r="M454" s="13" t="s">
        <v>1994</v>
      </c>
    </row>
    <row r="455" ht="15.75" customHeight="1" spans="1:13">
      <c r="A455" s="4" t="s">
        <v>1995</v>
      </c>
      <c r="B455" s="4" t="s">
        <v>1996</v>
      </c>
      <c r="C455" s="5" t="s">
        <v>71</v>
      </c>
      <c r="D455" s="6" t="s">
        <v>28</v>
      </c>
      <c r="E455" s="6" t="s">
        <v>29</v>
      </c>
      <c r="F455" s="7">
        <v>44422</v>
      </c>
      <c r="G455" s="6" t="s">
        <v>30</v>
      </c>
      <c r="H455" s="5" t="s">
        <v>19</v>
      </c>
      <c r="I455" s="5" t="s">
        <v>20</v>
      </c>
      <c r="J455" s="5" t="s">
        <v>21</v>
      </c>
      <c r="K455" s="6" t="s">
        <v>22</v>
      </c>
      <c r="L455" s="12" t="s">
        <v>1997</v>
      </c>
      <c r="M455" s="13" t="s">
        <v>1998</v>
      </c>
    </row>
    <row r="456" ht="15.75" customHeight="1" spans="1:13">
      <c r="A456" s="4" t="s">
        <v>1999</v>
      </c>
      <c r="B456" s="4" t="s">
        <v>2000</v>
      </c>
      <c r="C456" s="5" t="s">
        <v>2001</v>
      </c>
      <c r="D456" s="6" t="s">
        <v>28</v>
      </c>
      <c r="E456" s="6" t="s">
        <v>29</v>
      </c>
      <c r="F456" s="7">
        <v>44359</v>
      </c>
      <c r="G456" s="6" t="s">
        <v>18</v>
      </c>
      <c r="H456" s="5" t="s">
        <v>584</v>
      </c>
      <c r="I456" s="5" t="s">
        <v>585</v>
      </c>
      <c r="J456" s="5"/>
      <c r="K456" s="6" t="s">
        <v>22</v>
      </c>
      <c r="L456" s="12" t="s">
        <v>2002</v>
      </c>
      <c r="M456" s="13" t="s">
        <v>2003</v>
      </c>
    </row>
    <row r="457" ht="15.75" customHeight="1" spans="1:13">
      <c r="A457" s="4" t="s">
        <v>2004</v>
      </c>
      <c r="B457" s="4" t="s">
        <v>2005</v>
      </c>
      <c r="C457" s="5" t="s">
        <v>71</v>
      </c>
      <c r="D457" s="6" t="s">
        <v>16</v>
      </c>
      <c r="E457" s="6" t="s">
        <v>17</v>
      </c>
      <c r="F457" s="7">
        <v>44555</v>
      </c>
      <c r="G457" s="6" t="s">
        <v>30</v>
      </c>
      <c r="H457" s="5" t="s">
        <v>19</v>
      </c>
      <c r="I457" s="5" t="s">
        <v>20</v>
      </c>
      <c r="J457" s="5" t="s">
        <v>2006</v>
      </c>
      <c r="K457" s="6" t="s">
        <v>22</v>
      </c>
      <c r="L457" s="12" t="s">
        <v>2007</v>
      </c>
      <c r="M457" s="13" t="s">
        <v>2008</v>
      </c>
    </row>
    <row r="458" ht="15.75" customHeight="1" spans="1:13">
      <c r="A458" s="4" t="s">
        <v>2009</v>
      </c>
      <c r="B458" s="4" t="s">
        <v>2010</v>
      </c>
      <c r="C458" s="5" t="s">
        <v>685</v>
      </c>
      <c r="D458" s="6" t="s">
        <v>28</v>
      </c>
      <c r="E458" s="6" t="s">
        <v>17</v>
      </c>
      <c r="F458" s="7">
        <v>44211</v>
      </c>
      <c r="G458" s="15" t="s">
        <v>87</v>
      </c>
      <c r="H458" s="5" t="s">
        <v>19</v>
      </c>
      <c r="I458" s="5" t="s">
        <v>20</v>
      </c>
      <c r="J458" s="5" t="s">
        <v>2011</v>
      </c>
      <c r="K458" s="6" t="s">
        <v>22</v>
      </c>
      <c r="L458" s="12" t="s">
        <v>2012</v>
      </c>
      <c r="M458" s="13" t="s">
        <v>2013</v>
      </c>
    </row>
    <row r="459" ht="15.75" customHeight="1" spans="1:13">
      <c r="A459" s="4" t="s">
        <v>2014</v>
      </c>
      <c r="B459" s="4" t="s">
        <v>2015</v>
      </c>
      <c r="C459" s="5" t="s">
        <v>75</v>
      </c>
      <c r="D459" s="6" t="s">
        <v>28</v>
      </c>
      <c r="E459" s="6" t="s">
        <v>29</v>
      </c>
      <c r="F459" s="7">
        <v>44248</v>
      </c>
      <c r="G459" s="6" t="s">
        <v>18</v>
      </c>
      <c r="H459" s="5" t="s">
        <v>19</v>
      </c>
      <c r="I459" s="5" t="s">
        <v>20</v>
      </c>
      <c r="J459" s="5" t="s">
        <v>2016</v>
      </c>
      <c r="K459" s="6" t="s">
        <v>22</v>
      </c>
      <c r="L459" s="12" t="s">
        <v>2017</v>
      </c>
      <c r="M459" s="13" t="s">
        <v>2018</v>
      </c>
    </row>
    <row r="460" ht="15.75" customHeight="1" spans="1:13">
      <c r="A460" s="4" t="s">
        <v>2019</v>
      </c>
      <c r="B460" s="4" t="s">
        <v>2019</v>
      </c>
      <c r="C460" s="5" t="s">
        <v>2020</v>
      </c>
      <c r="D460" s="6" t="s">
        <v>16</v>
      </c>
      <c r="E460" s="6" t="s">
        <v>29</v>
      </c>
      <c r="F460" s="7">
        <v>44527</v>
      </c>
      <c r="G460" s="6" t="s">
        <v>18</v>
      </c>
      <c r="H460" s="5" t="s">
        <v>149</v>
      </c>
      <c r="I460" s="5" t="s">
        <v>150</v>
      </c>
      <c r="J460" s="5" t="s">
        <v>2021</v>
      </c>
      <c r="K460" s="6" t="s">
        <v>22</v>
      </c>
      <c r="L460" s="12" t="s">
        <v>2022</v>
      </c>
      <c r="M460" s="13" t="s">
        <v>2023</v>
      </c>
    </row>
    <row r="461" ht="15.75" customHeight="1" spans="1:13">
      <c r="A461" s="4" t="str">
        <f>HYPERLINK("https://www.facebook.com/seasonofmelancholy/","Season of melancholy")</f>
        <v>Season of melancholy</v>
      </c>
      <c r="B461" s="4" t="s">
        <v>2024</v>
      </c>
      <c r="C461" s="5" t="s">
        <v>27</v>
      </c>
      <c r="D461" s="6" t="s">
        <v>16</v>
      </c>
      <c r="E461" s="6" t="s">
        <v>29</v>
      </c>
      <c r="F461" s="7">
        <v>44524</v>
      </c>
      <c r="G461" s="6" t="s">
        <v>18</v>
      </c>
      <c r="H461" s="5" t="s">
        <v>19</v>
      </c>
      <c r="I461" s="5" t="s">
        <v>20</v>
      </c>
      <c r="J461" s="5" t="s">
        <v>21</v>
      </c>
      <c r="K461" s="6" t="s">
        <v>22</v>
      </c>
      <c r="L461" s="12" t="s">
        <v>2025</v>
      </c>
      <c r="M461" s="13" t="s">
        <v>2026</v>
      </c>
    </row>
    <row r="462" ht="15.75" customHeight="1" spans="1:13">
      <c r="A462" s="4" t="s">
        <v>2027</v>
      </c>
      <c r="B462" s="4" t="s">
        <v>2028</v>
      </c>
      <c r="C462" s="5" t="s">
        <v>15</v>
      </c>
      <c r="D462" s="6" t="s">
        <v>16</v>
      </c>
      <c r="E462" s="6" t="s">
        <v>17</v>
      </c>
      <c r="F462" s="7">
        <v>44467</v>
      </c>
      <c r="G462" s="6" t="s">
        <v>18</v>
      </c>
      <c r="H462" s="5" t="s">
        <v>19</v>
      </c>
      <c r="I462" s="5" t="s">
        <v>20</v>
      </c>
      <c r="J462" s="5" t="s">
        <v>21</v>
      </c>
      <c r="K462" s="6" t="s">
        <v>38</v>
      </c>
      <c r="L462" s="12" t="s">
        <v>2029</v>
      </c>
      <c r="M462" s="13" t="s">
        <v>2030</v>
      </c>
    </row>
    <row r="463" ht="15.75" customHeight="1" spans="1:13">
      <c r="A463" s="4" t="s">
        <v>2031</v>
      </c>
      <c r="B463" s="4" t="s">
        <v>2032</v>
      </c>
      <c r="C463" s="5" t="s">
        <v>632</v>
      </c>
      <c r="D463" s="6" t="s">
        <v>28</v>
      </c>
      <c r="E463" s="6" t="s">
        <v>29</v>
      </c>
      <c r="F463" s="7">
        <v>44329</v>
      </c>
      <c r="G463" s="6" t="s">
        <v>47</v>
      </c>
      <c r="H463" s="5" t="s">
        <v>19</v>
      </c>
      <c r="I463" s="5" t="s">
        <v>20</v>
      </c>
      <c r="J463" s="5" t="s">
        <v>247</v>
      </c>
      <c r="K463" s="6" t="s">
        <v>22</v>
      </c>
      <c r="L463" s="12" t="s">
        <v>2033</v>
      </c>
      <c r="M463" s="13" t="s">
        <v>2034</v>
      </c>
    </row>
    <row r="464" ht="15.75" customHeight="1" spans="1:13">
      <c r="A464" s="4" t="s">
        <v>2035</v>
      </c>
      <c r="B464" s="4" t="s">
        <v>2036</v>
      </c>
      <c r="C464" s="5" t="s">
        <v>721</v>
      </c>
      <c r="D464" s="6" t="s">
        <v>16</v>
      </c>
      <c r="E464" s="6" t="s">
        <v>29</v>
      </c>
      <c r="F464" s="7">
        <v>44310</v>
      </c>
      <c r="G464" s="6" t="s">
        <v>47</v>
      </c>
      <c r="H464" s="5" t="s">
        <v>19</v>
      </c>
      <c r="I464" s="5" t="s">
        <v>20</v>
      </c>
      <c r="J464" s="5" t="s">
        <v>2037</v>
      </c>
      <c r="K464" s="6" t="s">
        <v>22</v>
      </c>
      <c r="L464" s="12" t="s">
        <v>2038</v>
      </c>
      <c r="M464" s="13" t="s">
        <v>2039</v>
      </c>
    </row>
    <row r="465" ht="15.75" customHeight="1" spans="1:13">
      <c r="A465" s="4" t="s">
        <v>2040</v>
      </c>
      <c r="B465" s="4" t="s">
        <v>2041</v>
      </c>
      <c r="C465" s="5" t="s">
        <v>75</v>
      </c>
      <c r="D465" s="6" t="s">
        <v>28</v>
      </c>
      <c r="E465" s="6" t="s">
        <v>29</v>
      </c>
      <c r="F465" s="7">
        <v>44520</v>
      </c>
      <c r="G465" s="6"/>
      <c r="H465" s="5" t="s">
        <v>53</v>
      </c>
      <c r="I465" s="5" t="s">
        <v>54</v>
      </c>
      <c r="J465" s="5" t="s">
        <v>21</v>
      </c>
      <c r="K465" s="6" t="s">
        <v>22</v>
      </c>
      <c r="L465" s="12" t="s">
        <v>2042</v>
      </c>
      <c r="M465" s="13" t="s">
        <v>2043</v>
      </c>
    </row>
    <row r="466" ht="15.75" customHeight="1" spans="1:13">
      <c r="A466" s="4" t="s">
        <v>2044</v>
      </c>
      <c r="B466" s="4" t="s">
        <v>2045</v>
      </c>
      <c r="C466" s="5" t="s">
        <v>27</v>
      </c>
      <c r="D466" s="6" t="s">
        <v>28</v>
      </c>
      <c r="E466" s="6" t="s">
        <v>29</v>
      </c>
      <c r="F466" s="7">
        <v>44352</v>
      </c>
      <c r="G466" s="6" t="s">
        <v>87</v>
      </c>
      <c r="H466" s="5" t="s">
        <v>149</v>
      </c>
      <c r="I466" s="5" t="s">
        <v>150</v>
      </c>
      <c r="J466" s="5" t="s">
        <v>2046</v>
      </c>
      <c r="K466" s="6" t="s">
        <v>22</v>
      </c>
      <c r="L466" s="12" t="s">
        <v>2047</v>
      </c>
      <c r="M466" s="13" t="s">
        <v>2048</v>
      </c>
    </row>
    <row r="467" ht="15.75" customHeight="1" spans="1:13">
      <c r="A467" s="4" t="s">
        <v>2049</v>
      </c>
      <c r="B467" s="4" t="s">
        <v>2049</v>
      </c>
      <c r="C467" s="5" t="s">
        <v>15</v>
      </c>
      <c r="D467" s="6" t="s">
        <v>28</v>
      </c>
      <c r="E467" s="6" t="s">
        <v>17</v>
      </c>
      <c r="F467" s="7">
        <v>44511</v>
      </c>
      <c r="G467" s="6" t="s">
        <v>47</v>
      </c>
      <c r="H467" s="5" t="s">
        <v>31</v>
      </c>
      <c r="I467" s="5" t="s">
        <v>32</v>
      </c>
      <c r="J467" s="5" t="s">
        <v>21</v>
      </c>
      <c r="K467" s="6" t="s">
        <v>63</v>
      </c>
      <c r="L467" s="12" t="s">
        <v>2050</v>
      </c>
      <c r="M467" s="13" t="s">
        <v>2051</v>
      </c>
    </row>
    <row r="468" ht="15.75" customHeight="1" spans="1:13">
      <c r="A468" s="4" t="s">
        <v>2052</v>
      </c>
      <c r="B468" s="4" t="s">
        <v>2053</v>
      </c>
      <c r="C468" s="5" t="s">
        <v>37</v>
      </c>
      <c r="D468" s="6" t="s">
        <v>28</v>
      </c>
      <c r="E468" s="6" t="s">
        <v>17</v>
      </c>
      <c r="F468" s="7">
        <v>44303</v>
      </c>
      <c r="G468" s="6" t="s">
        <v>87</v>
      </c>
      <c r="H468" s="5" t="s">
        <v>19</v>
      </c>
      <c r="I468" s="5" t="s">
        <v>20</v>
      </c>
      <c r="J468" s="5" t="s">
        <v>2054</v>
      </c>
      <c r="K468" s="6" t="s">
        <v>22</v>
      </c>
      <c r="L468" s="12" t="s">
        <v>2055</v>
      </c>
      <c r="M468" s="13" t="s">
        <v>2056</v>
      </c>
    </row>
    <row r="469" ht="15.75" customHeight="1" spans="1:13">
      <c r="A469" s="4" t="s">
        <v>2057</v>
      </c>
      <c r="B469" s="4" t="s">
        <v>2058</v>
      </c>
      <c r="C469" s="5" t="s">
        <v>857</v>
      </c>
      <c r="D469" s="6" t="s">
        <v>28</v>
      </c>
      <c r="E469" s="6" t="s">
        <v>29</v>
      </c>
      <c r="F469" s="7">
        <v>44531</v>
      </c>
      <c r="G469" s="6" t="s">
        <v>18</v>
      </c>
      <c r="H469" s="5" t="s">
        <v>2059</v>
      </c>
      <c r="I469" s="5" t="s">
        <v>2060</v>
      </c>
      <c r="J469" s="5" t="s">
        <v>21</v>
      </c>
      <c r="K469" s="6" t="s">
        <v>22</v>
      </c>
      <c r="L469" s="12" t="s">
        <v>2061</v>
      </c>
      <c r="M469" s="13" t="s">
        <v>2062</v>
      </c>
    </row>
    <row r="470" ht="15.75" customHeight="1" spans="1:13">
      <c r="A470" s="4" t="s">
        <v>2063</v>
      </c>
      <c r="B470" s="4" t="s">
        <v>2064</v>
      </c>
      <c r="C470" s="5" t="s">
        <v>398</v>
      </c>
      <c r="D470" s="6" t="s">
        <v>28</v>
      </c>
      <c r="E470" s="6" t="s">
        <v>29</v>
      </c>
      <c r="F470" s="7">
        <v>44456</v>
      </c>
      <c r="G470" s="6" t="s">
        <v>18</v>
      </c>
      <c r="H470" s="5" t="s">
        <v>19</v>
      </c>
      <c r="I470" s="5" t="s">
        <v>20</v>
      </c>
      <c r="J470" s="5" t="s">
        <v>21</v>
      </c>
      <c r="K470" s="6" t="s">
        <v>22</v>
      </c>
      <c r="L470" s="12" t="s">
        <v>2065</v>
      </c>
      <c r="M470" s="13" t="s">
        <v>2066</v>
      </c>
    </row>
    <row r="471" ht="15.75" customHeight="1" spans="1:13">
      <c r="A471" s="4" t="s">
        <v>2067</v>
      </c>
      <c r="B471" s="4" t="s">
        <v>2068</v>
      </c>
      <c r="C471" s="5" t="s">
        <v>495</v>
      </c>
      <c r="D471" s="6" t="s">
        <v>28</v>
      </c>
      <c r="E471" s="6" t="s">
        <v>17</v>
      </c>
      <c r="F471" s="7">
        <v>44506</v>
      </c>
      <c r="G471" s="6" t="s">
        <v>47</v>
      </c>
      <c r="H471" s="5"/>
      <c r="I471" s="5"/>
      <c r="J471" s="5" t="s">
        <v>2069</v>
      </c>
      <c r="K471" s="6" t="s">
        <v>22</v>
      </c>
      <c r="L471" s="12" t="s">
        <v>2070</v>
      </c>
      <c r="M471" s="13" t="s">
        <v>2071</v>
      </c>
    </row>
    <row r="472" ht="15.75" customHeight="1" spans="1:13">
      <c r="A472" s="4" t="s">
        <v>2072</v>
      </c>
      <c r="B472" s="4" t="s">
        <v>2073</v>
      </c>
      <c r="C472" s="5" t="s">
        <v>52</v>
      </c>
      <c r="D472" s="6" t="s">
        <v>16</v>
      </c>
      <c r="E472" s="6" t="s">
        <v>17</v>
      </c>
      <c r="F472" s="7">
        <v>44447</v>
      </c>
      <c r="G472" s="6" t="s">
        <v>981</v>
      </c>
      <c r="H472" s="5" t="s">
        <v>2074</v>
      </c>
      <c r="I472" s="5" t="s">
        <v>2075</v>
      </c>
      <c r="J472" s="5" t="s">
        <v>2076</v>
      </c>
      <c r="K472" s="6" t="s">
        <v>38</v>
      </c>
      <c r="L472" s="12" t="s">
        <v>2077</v>
      </c>
      <c r="M472" s="13" t="s">
        <v>2078</v>
      </c>
    </row>
    <row r="473" ht="15.75" customHeight="1" spans="1:13">
      <c r="A473" s="4" t="s">
        <v>2072</v>
      </c>
      <c r="B473" s="4" t="s">
        <v>2079</v>
      </c>
      <c r="C473" s="5" t="s">
        <v>52</v>
      </c>
      <c r="D473" s="6" t="s">
        <v>28</v>
      </c>
      <c r="E473" s="6" t="s">
        <v>29</v>
      </c>
      <c r="F473" s="7">
        <v>44486</v>
      </c>
      <c r="G473" s="6" t="s">
        <v>18</v>
      </c>
      <c r="H473" s="5" t="s">
        <v>2074</v>
      </c>
      <c r="I473" s="5" t="s">
        <v>2075</v>
      </c>
      <c r="J473" s="5" t="s">
        <v>2076</v>
      </c>
      <c r="K473" s="6" t="s">
        <v>38</v>
      </c>
      <c r="L473" s="12" t="s">
        <v>2077</v>
      </c>
      <c r="M473" s="13" t="s">
        <v>2080</v>
      </c>
    </row>
    <row r="474" ht="15.75" customHeight="1" spans="1:13">
      <c r="A474" s="4" t="s">
        <v>2081</v>
      </c>
      <c r="B474" s="4" t="s">
        <v>2082</v>
      </c>
      <c r="C474" s="5" t="s">
        <v>37</v>
      </c>
      <c r="D474" s="6" t="s">
        <v>28</v>
      </c>
      <c r="E474" s="6" t="s">
        <v>17</v>
      </c>
      <c r="F474" s="7">
        <v>44429</v>
      </c>
      <c r="G474" s="6" t="s">
        <v>2083</v>
      </c>
      <c r="H474" s="5" t="s">
        <v>149</v>
      </c>
      <c r="I474" s="5" t="s">
        <v>150</v>
      </c>
      <c r="J474" s="5" t="s">
        <v>2084</v>
      </c>
      <c r="K474" s="6" t="s">
        <v>22</v>
      </c>
      <c r="L474" s="12" t="s">
        <v>2085</v>
      </c>
      <c r="M474" s="13" t="s">
        <v>2086</v>
      </c>
    </row>
    <row r="475" ht="15.75" customHeight="1" spans="1:13">
      <c r="A475" s="4" t="s">
        <v>2081</v>
      </c>
      <c r="B475" s="4" t="s">
        <v>2087</v>
      </c>
      <c r="C475" s="5" t="s">
        <v>37</v>
      </c>
      <c r="D475" s="6" t="s">
        <v>16</v>
      </c>
      <c r="E475" s="6" t="s">
        <v>17</v>
      </c>
      <c r="F475" s="7">
        <v>44352</v>
      </c>
      <c r="G475" s="6" t="s">
        <v>2083</v>
      </c>
      <c r="H475" s="5" t="s">
        <v>149</v>
      </c>
      <c r="I475" s="5" t="s">
        <v>150</v>
      </c>
      <c r="J475" s="5" t="s">
        <v>2084</v>
      </c>
      <c r="K475" s="6" t="s">
        <v>22</v>
      </c>
      <c r="L475" s="12" t="s">
        <v>2085</v>
      </c>
      <c r="M475" s="13" t="s">
        <v>2088</v>
      </c>
    </row>
    <row r="476" ht="15.75" customHeight="1" spans="1:13">
      <c r="A476" s="4" t="s">
        <v>2089</v>
      </c>
      <c r="B476" s="4" t="s">
        <v>2090</v>
      </c>
      <c r="C476" s="5" t="s">
        <v>59</v>
      </c>
      <c r="D476" s="6" t="s">
        <v>16</v>
      </c>
      <c r="E476" s="6" t="s">
        <v>17</v>
      </c>
      <c r="F476" s="7">
        <v>44296</v>
      </c>
      <c r="G476" s="6" t="s">
        <v>30</v>
      </c>
      <c r="H476" s="5" t="s">
        <v>19</v>
      </c>
      <c r="I476" s="5" t="s">
        <v>20</v>
      </c>
      <c r="J476" s="5" t="s">
        <v>409</v>
      </c>
      <c r="K476" s="6" t="s">
        <v>38</v>
      </c>
      <c r="L476" s="12" t="s">
        <v>2091</v>
      </c>
      <c r="M476" s="13" t="s">
        <v>2092</v>
      </c>
    </row>
    <row r="477" ht="15.75" customHeight="1" spans="1:13">
      <c r="A477" s="4" t="s">
        <v>2093</v>
      </c>
      <c r="B477" s="4" t="s">
        <v>2094</v>
      </c>
      <c r="C477" s="5" t="s">
        <v>156</v>
      </c>
      <c r="D477" s="6" t="s">
        <v>28</v>
      </c>
      <c r="E477" s="6" t="s">
        <v>17</v>
      </c>
      <c r="F477" s="7">
        <v>44331</v>
      </c>
      <c r="G477" s="6" t="s">
        <v>47</v>
      </c>
      <c r="H477" s="5" t="s">
        <v>19</v>
      </c>
      <c r="I477" s="5" t="s">
        <v>20</v>
      </c>
      <c r="J477" s="5" t="s">
        <v>174</v>
      </c>
      <c r="K477" s="6" t="s">
        <v>38</v>
      </c>
      <c r="L477" s="12" t="s">
        <v>2095</v>
      </c>
      <c r="M477" s="13" t="s">
        <v>2096</v>
      </c>
    </row>
    <row r="478" ht="15.75" customHeight="1" spans="1:13">
      <c r="A478" s="4" t="s">
        <v>2097</v>
      </c>
      <c r="B478" s="4" t="s">
        <v>2098</v>
      </c>
      <c r="C478" s="5" t="s">
        <v>37</v>
      </c>
      <c r="D478" s="6" t="s">
        <v>16</v>
      </c>
      <c r="E478" s="6" t="s">
        <v>17</v>
      </c>
      <c r="F478" s="7">
        <v>44520</v>
      </c>
      <c r="G478" s="6" t="s">
        <v>87</v>
      </c>
      <c r="H478" s="5" t="s">
        <v>19</v>
      </c>
      <c r="I478" s="5" t="s">
        <v>20</v>
      </c>
      <c r="J478" s="5"/>
      <c r="K478" s="6" t="s">
        <v>22</v>
      </c>
      <c r="L478" s="12" t="s">
        <v>2099</v>
      </c>
      <c r="M478" s="13" t="s">
        <v>2100</v>
      </c>
    </row>
    <row r="479" ht="15.75" customHeight="1" spans="1:13">
      <c r="A479" s="4" t="s">
        <v>2101</v>
      </c>
      <c r="B479" s="4" t="s">
        <v>2102</v>
      </c>
      <c r="C479" s="5" t="s">
        <v>15</v>
      </c>
      <c r="D479" s="6" t="s">
        <v>16</v>
      </c>
      <c r="E479" s="6" t="s">
        <v>17</v>
      </c>
      <c r="F479" s="7">
        <v>44211</v>
      </c>
      <c r="G479" s="6" t="s">
        <v>47</v>
      </c>
      <c r="H479" s="5" t="s">
        <v>2103</v>
      </c>
      <c r="I479" s="5" t="s">
        <v>2104</v>
      </c>
      <c r="J479" s="5" t="s">
        <v>21</v>
      </c>
      <c r="K479" s="6" t="s">
        <v>22</v>
      </c>
      <c r="L479" s="12" t="s">
        <v>2105</v>
      </c>
      <c r="M479" s="13" t="s">
        <v>2106</v>
      </c>
    </row>
    <row r="480" ht="15.75" customHeight="1" spans="1:13">
      <c r="A480" s="4" t="s">
        <v>2107</v>
      </c>
      <c r="B480" s="4" t="s">
        <v>2108</v>
      </c>
      <c r="C480" s="5" t="s">
        <v>261</v>
      </c>
      <c r="D480" s="6" t="s">
        <v>28</v>
      </c>
      <c r="E480" s="6" t="s">
        <v>29</v>
      </c>
      <c r="F480" s="7">
        <v>44165</v>
      </c>
      <c r="G480" s="6"/>
      <c r="H480" s="5"/>
      <c r="I480" s="5"/>
      <c r="J480" s="5"/>
      <c r="K480" s="6" t="s">
        <v>22</v>
      </c>
      <c r="L480" s="12"/>
      <c r="M480" s="13" t="s">
        <v>2109</v>
      </c>
    </row>
    <row r="481" ht="15.75" customHeight="1" spans="1:13">
      <c r="A481" s="4" t="s">
        <v>2107</v>
      </c>
      <c r="B481" s="4" t="s">
        <v>2110</v>
      </c>
      <c r="C481" s="5" t="s">
        <v>261</v>
      </c>
      <c r="D481" s="6" t="s">
        <v>28</v>
      </c>
      <c r="E481" s="6" t="s">
        <v>29</v>
      </c>
      <c r="F481" s="7">
        <v>44165</v>
      </c>
      <c r="G481" s="6"/>
      <c r="H481" s="5"/>
      <c r="I481" s="5"/>
      <c r="J481" s="5"/>
      <c r="K481" s="6" t="s">
        <v>22</v>
      </c>
      <c r="L481" s="12"/>
      <c r="M481" s="13" t="s">
        <v>2111</v>
      </c>
    </row>
    <row r="482" ht="15.75" customHeight="1" spans="1:13">
      <c r="A482" s="4" t="s">
        <v>2112</v>
      </c>
      <c r="B482" s="4" t="s">
        <v>2113</v>
      </c>
      <c r="C482" s="5" t="s">
        <v>1330</v>
      </c>
      <c r="D482" s="6" t="s">
        <v>28</v>
      </c>
      <c r="E482" s="6" t="s">
        <v>17</v>
      </c>
      <c r="F482" s="7">
        <v>44307</v>
      </c>
      <c r="G482" s="6" t="s">
        <v>87</v>
      </c>
      <c r="H482" s="5" t="s">
        <v>19</v>
      </c>
      <c r="I482" s="5" t="s">
        <v>20</v>
      </c>
      <c r="J482" s="5" t="s">
        <v>21</v>
      </c>
      <c r="K482" s="6" t="s">
        <v>22</v>
      </c>
      <c r="L482" s="12" t="s">
        <v>2114</v>
      </c>
      <c r="M482" s="13" t="s">
        <v>2115</v>
      </c>
    </row>
    <row r="483" ht="15.75" customHeight="1" spans="1:13">
      <c r="A483" s="4" t="s">
        <v>2116</v>
      </c>
      <c r="B483" s="4" t="s">
        <v>2117</v>
      </c>
      <c r="C483" s="5" t="s">
        <v>71</v>
      </c>
      <c r="D483" s="6" t="s">
        <v>16</v>
      </c>
      <c r="E483" s="6" t="s">
        <v>17</v>
      </c>
      <c r="F483" s="7">
        <v>44383</v>
      </c>
      <c r="G483" s="6" t="s">
        <v>47</v>
      </c>
      <c r="H483" s="5" t="s">
        <v>902</v>
      </c>
      <c r="I483" s="5" t="s">
        <v>903</v>
      </c>
      <c r="J483" s="5" t="s">
        <v>2118</v>
      </c>
      <c r="K483" s="6" t="s">
        <v>22</v>
      </c>
      <c r="L483" s="12" t="s">
        <v>2119</v>
      </c>
      <c r="M483" s="13" t="s">
        <v>2120</v>
      </c>
    </row>
    <row r="484" ht="15.75" customHeight="1" spans="1:13">
      <c r="A484" s="4" t="s">
        <v>2121</v>
      </c>
      <c r="B484" s="4" t="s">
        <v>2122</v>
      </c>
      <c r="C484" s="5" t="s">
        <v>926</v>
      </c>
      <c r="D484" s="6" t="s">
        <v>16</v>
      </c>
      <c r="E484" s="6" t="s">
        <v>17</v>
      </c>
      <c r="F484" s="7">
        <v>44511</v>
      </c>
      <c r="G484" s="6" t="s">
        <v>18</v>
      </c>
      <c r="H484" s="5" t="s">
        <v>149</v>
      </c>
      <c r="I484" s="5" t="s">
        <v>150</v>
      </c>
      <c r="J484" s="5" t="s">
        <v>2123</v>
      </c>
      <c r="K484" s="6" t="s">
        <v>22</v>
      </c>
      <c r="L484" s="12" t="s">
        <v>2124</v>
      </c>
      <c r="M484" s="13" t="s">
        <v>2125</v>
      </c>
    </row>
    <row r="485" ht="15.75" customHeight="1" spans="1:13">
      <c r="A485" s="4" t="s">
        <v>2126</v>
      </c>
      <c r="B485" s="4" t="s">
        <v>2127</v>
      </c>
      <c r="C485" s="5" t="s">
        <v>27</v>
      </c>
      <c r="D485" s="6" t="s">
        <v>16</v>
      </c>
      <c r="E485" s="6" t="s">
        <v>17</v>
      </c>
      <c r="F485" s="7">
        <v>44407</v>
      </c>
      <c r="G485" s="6" t="s">
        <v>18</v>
      </c>
      <c r="H485" s="5" t="s">
        <v>2128</v>
      </c>
      <c r="I485" s="5" t="s">
        <v>2129</v>
      </c>
      <c r="J485" s="5" t="s">
        <v>2130</v>
      </c>
      <c r="K485" s="6" t="s">
        <v>22</v>
      </c>
      <c r="L485" s="12" t="s">
        <v>2131</v>
      </c>
      <c r="M485" s="13" t="s">
        <v>2132</v>
      </c>
    </row>
    <row r="486" ht="15.75" customHeight="1" spans="1:13">
      <c r="A486" s="4" t="s">
        <v>2133</v>
      </c>
      <c r="B486" s="4" t="s">
        <v>2134</v>
      </c>
      <c r="C486" s="5" t="s">
        <v>108</v>
      </c>
      <c r="D486" s="8" t="s">
        <v>28</v>
      </c>
      <c r="E486" s="6" t="s">
        <v>17</v>
      </c>
      <c r="F486" s="7">
        <v>44538</v>
      </c>
      <c r="G486" s="6" t="s">
        <v>1026</v>
      </c>
      <c r="H486" s="5" t="s">
        <v>19</v>
      </c>
      <c r="I486" s="5" t="s">
        <v>20</v>
      </c>
      <c r="J486" s="5" t="s">
        <v>21</v>
      </c>
      <c r="K486" s="6" t="s">
        <v>38</v>
      </c>
      <c r="L486" s="12" t="s">
        <v>2135</v>
      </c>
      <c r="M486" s="13" t="s">
        <v>2136</v>
      </c>
    </row>
    <row r="487" ht="15.75" customHeight="1" spans="1:13">
      <c r="A487" s="4" t="str">
        <f>HYPERLINK("https://www.facebook.com/SpaceOfVariations/","Space Of Variations")</f>
        <v>Space Of Variations</v>
      </c>
      <c r="B487" s="4" t="s">
        <v>2137</v>
      </c>
      <c r="C487" s="5" t="s">
        <v>75</v>
      </c>
      <c r="D487" s="6" t="s">
        <v>28</v>
      </c>
      <c r="E487" s="6" t="s">
        <v>17</v>
      </c>
      <c r="F487" s="7">
        <v>44230</v>
      </c>
      <c r="G487" s="6" t="s">
        <v>1026</v>
      </c>
      <c r="H487" s="5" t="s">
        <v>2138</v>
      </c>
      <c r="I487" s="5" t="s">
        <v>2139</v>
      </c>
      <c r="J487" s="5" t="s">
        <v>2140</v>
      </c>
      <c r="K487" s="6" t="s">
        <v>22</v>
      </c>
      <c r="L487" s="12" t="s">
        <v>2141</v>
      </c>
      <c r="M487" s="13" t="s">
        <v>2142</v>
      </c>
    </row>
    <row r="488" ht="15.75" customHeight="1" spans="1:13">
      <c r="A488" s="4" t="s">
        <v>2143</v>
      </c>
      <c r="B488" s="4" t="s">
        <v>2144</v>
      </c>
      <c r="C488" s="5" t="s">
        <v>37</v>
      </c>
      <c r="D488" s="6" t="s">
        <v>28</v>
      </c>
      <c r="E488" s="6" t="s">
        <v>17</v>
      </c>
      <c r="F488" s="7">
        <v>44234</v>
      </c>
      <c r="G488" s="6" t="s">
        <v>87</v>
      </c>
      <c r="H488" s="5" t="s">
        <v>19</v>
      </c>
      <c r="I488" s="5" t="s">
        <v>20</v>
      </c>
      <c r="J488" s="5" t="s">
        <v>2145</v>
      </c>
      <c r="K488" s="6" t="s">
        <v>22</v>
      </c>
      <c r="L488" s="12"/>
      <c r="M488" s="13" t="s">
        <v>2146</v>
      </c>
    </row>
    <row r="489" ht="15.75" customHeight="1" spans="1:13">
      <c r="A489" s="4" t="s">
        <v>2147</v>
      </c>
      <c r="B489" s="4" t="s">
        <v>2148</v>
      </c>
      <c r="C489" s="5" t="s">
        <v>59</v>
      </c>
      <c r="D489" s="6" t="s">
        <v>16</v>
      </c>
      <c r="E489" s="6" t="s">
        <v>17</v>
      </c>
      <c r="F489" s="7">
        <v>44483</v>
      </c>
      <c r="G489" s="6" t="s">
        <v>18</v>
      </c>
      <c r="H489" s="5" t="s">
        <v>19</v>
      </c>
      <c r="I489" s="5" t="s">
        <v>20</v>
      </c>
      <c r="J489" s="5" t="s">
        <v>2149</v>
      </c>
      <c r="K489" s="6" t="s">
        <v>38</v>
      </c>
      <c r="L489" s="12" t="s">
        <v>2150</v>
      </c>
      <c r="M489" s="13" t="s">
        <v>2151</v>
      </c>
    </row>
    <row r="490" ht="15.75" customHeight="1" spans="1:13">
      <c r="A490" s="4" t="s">
        <v>2152</v>
      </c>
      <c r="B490" s="4">
        <v>0.147916666666667</v>
      </c>
      <c r="C490" s="5" t="s">
        <v>59</v>
      </c>
      <c r="D490" s="6" t="s">
        <v>16</v>
      </c>
      <c r="E490" s="6" t="s">
        <v>29</v>
      </c>
      <c r="F490" s="7">
        <v>44408</v>
      </c>
      <c r="G490" s="6" t="s">
        <v>30</v>
      </c>
      <c r="H490" s="5" t="s">
        <v>87</v>
      </c>
      <c r="I490" s="5" t="s">
        <v>87</v>
      </c>
      <c r="J490" s="5" t="s">
        <v>2153</v>
      </c>
      <c r="K490" s="6" t="s">
        <v>22</v>
      </c>
      <c r="L490" s="12" t="s">
        <v>2154</v>
      </c>
      <c r="M490" s="13"/>
    </row>
    <row r="491" ht="15.75" customHeight="1" spans="1:13">
      <c r="A491" s="4" t="s">
        <v>2155</v>
      </c>
      <c r="B491" s="4" t="s">
        <v>2156</v>
      </c>
      <c r="C491" s="5" t="s">
        <v>2157</v>
      </c>
      <c r="D491" s="6" t="s">
        <v>28</v>
      </c>
      <c r="E491" s="6" t="s">
        <v>29</v>
      </c>
      <c r="F491" s="7">
        <v>44291</v>
      </c>
      <c r="G491" s="6" t="s">
        <v>87</v>
      </c>
      <c r="H491" s="5" t="s">
        <v>2158</v>
      </c>
      <c r="I491" s="5" t="s">
        <v>2159</v>
      </c>
      <c r="J491" s="5" t="s">
        <v>21</v>
      </c>
      <c r="K491" s="6" t="s">
        <v>22</v>
      </c>
      <c r="L491" s="12" t="s">
        <v>2160</v>
      </c>
      <c r="M491" s="13" t="s">
        <v>2161</v>
      </c>
    </row>
    <row r="492" ht="15.75" customHeight="1" spans="1:13">
      <c r="A492" s="4" t="s">
        <v>2162</v>
      </c>
      <c r="B492" s="4" t="s">
        <v>2163</v>
      </c>
      <c r="C492" s="5" t="s">
        <v>75</v>
      </c>
      <c r="D492" s="6" t="s">
        <v>16</v>
      </c>
      <c r="E492" s="6" t="s">
        <v>17</v>
      </c>
      <c r="F492" s="7">
        <v>44469</v>
      </c>
      <c r="G492" s="6" t="s">
        <v>30</v>
      </c>
      <c r="H492" s="5" t="s">
        <v>19</v>
      </c>
      <c r="I492" s="5" t="s">
        <v>20</v>
      </c>
      <c r="J492" s="5" t="s">
        <v>21</v>
      </c>
      <c r="K492" s="6" t="s">
        <v>22</v>
      </c>
      <c r="L492" s="12" t="s">
        <v>2164</v>
      </c>
      <c r="M492" s="13" t="s">
        <v>2165</v>
      </c>
    </row>
    <row r="493" ht="15.75" customHeight="1" spans="1:13">
      <c r="A493" s="4" t="s">
        <v>2166</v>
      </c>
      <c r="B493" s="4" t="s">
        <v>2167</v>
      </c>
      <c r="C493" s="5" t="s">
        <v>398</v>
      </c>
      <c r="D493" s="6" t="s">
        <v>28</v>
      </c>
      <c r="E493" s="6" t="s">
        <v>29</v>
      </c>
      <c r="F493" s="7">
        <v>44389</v>
      </c>
      <c r="G493" s="6" t="s">
        <v>18</v>
      </c>
      <c r="H493" s="5" t="s">
        <v>19</v>
      </c>
      <c r="I493" s="5" t="s">
        <v>20</v>
      </c>
      <c r="J493" s="5" t="s">
        <v>2168</v>
      </c>
      <c r="K493" s="6" t="s">
        <v>22</v>
      </c>
      <c r="L493" s="12" t="s">
        <v>2169</v>
      </c>
      <c r="M493" s="13" t="s">
        <v>2170</v>
      </c>
    </row>
    <row r="494" ht="15.75" customHeight="1" spans="1:13">
      <c r="A494" s="4" t="s">
        <v>2171</v>
      </c>
      <c r="B494" s="4" t="s">
        <v>2172</v>
      </c>
      <c r="C494" s="5" t="s">
        <v>270</v>
      </c>
      <c r="D494" s="8" t="s">
        <v>16</v>
      </c>
      <c r="E494" s="8" t="s">
        <v>29</v>
      </c>
      <c r="F494" s="7">
        <v>44541</v>
      </c>
      <c r="G494" s="6" t="s">
        <v>18</v>
      </c>
      <c r="H494" s="5" t="s">
        <v>19</v>
      </c>
      <c r="I494" s="5" t="s">
        <v>20</v>
      </c>
      <c r="J494" s="5" t="s">
        <v>174</v>
      </c>
      <c r="K494" s="6" t="s">
        <v>22</v>
      </c>
      <c r="L494" s="12" t="s">
        <v>2173</v>
      </c>
      <c r="M494" s="13" t="s">
        <v>2174</v>
      </c>
    </row>
    <row r="495" ht="15.75" customHeight="1" spans="1:13">
      <c r="A495" s="4" t="s">
        <v>2175</v>
      </c>
      <c r="B495" s="4" t="s">
        <v>2176</v>
      </c>
      <c r="C495" s="5" t="s">
        <v>708</v>
      </c>
      <c r="D495" s="6" t="s">
        <v>28</v>
      </c>
      <c r="E495" s="6" t="s">
        <v>29</v>
      </c>
      <c r="F495" s="7">
        <v>44383</v>
      </c>
      <c r="G495" s="6" t="s">
        <v>87</v>
      </c>
      <c r="H495" s="5" t="s">
        <v>87</v>
      </c>
      <c r="I495" s="5" t="s">
        <v>87</v>
      </c>
      <c r="J495" s="5" t="s">
        <v>2177</v>
      </c>
      <c r="K495" s="6" t="s">
        <v>22</v>
      </c>
      <c r="L495" s="12" t="s">
        <v>2178</v>
      </c>
      <c r="M495" s="13" t="s">
        <v>2179</v>
      </c>
    </row>
    <row r="496" ht="15.75" customHeight="1" spans="1:13">
      <c r="A496" s="4" t="s">
        <v>2180</v>
      </c>
      <c r="B496" s="4" t="s">
        <v>2181</v>
      </c>
      <c r="C496" s="5" t="s">
        <v>37</v>
      </c>
      <c r="D496" s="6" t="s">
        <v>28</v>
      </c>
      <c r="E496" s="6" t="s">
        <v>29</v>
      </c>
      <c r="F496" s="7">
        <v>44531</v>
      </c>
      <c r="G496" s="6" t="s">
        <v>87</v>
      </c>
      <c r="H496" s="5" t="s">
        <v>19</v>
      </c>
      <c r="I496" s="5" t="s">
        <v>20</v>
      </c>
      <c r="J496" s="5" t="s">
        <v>2182</v>
      </c>
      <c r="K496" s="6" t="s">
        <v>22</v>
      </c>
      <c r="L496" s="12" t="s">
        <v>2183</v>
      </c>
      <c r="M496" s="13" t="s">
        <v>2184</v>
      </c>
    </row>
    <row r="497" ht="15.75" customHeight="1" spans="1:13">
      <c r="A497" s="4" t="s">
        <v>2185</v>
      </c>
      <c r="B497" s="4" t="s">
        <v>2185</v>
      </c>
      <c r="C497" s="5" t="s">
        <v>398</v>
      </c>
      <c r="D497" s="6" t="s">
        <v>16</v>
      </c>
      <c r="E497" s="6" t="s">
        <v>17</v>
      </c>
      <c r="F497" s="7">
        <v>44493</v>
      </c>
      <c r="G497" s="6" t="s">
        <v>18</v>
      </c>
      <c r="H497" s="5" t="s">
        <v>142</v>
      </c>
      <c r="I497" s="5" t="s">
        <v>143</v>
      </c>
      <c r="J497" s="5" t="s">
        <v>235</v>
      </c>
      <c r="K497" s="6" t="s">
        <v>22</v>
      </c>
      <c r="L497" s="12" t="s">
        <v>2186</v>
      </c>
      <c r="M497" s="13" t="s">
        <v>2187</v>
      </c>
    </row>
    <row r="498" ht="15.75" customHeight="1" spans="1:13">
      <c r="A498" s="4" t="s">
        <v>2188</v>
      </c>
      <c r="B498" s="4" t="s">
        <v>2189</v>
      </c>
      <c r="C498" s="5" t="s">
        <v>534</v>
      </c>
      <c r="D498" s="6" t="s">
        <v>28</v>
      </c>
      <c r="E498" s="6" t="s">
        <v>29</v>
      </c>
      <c r="F498" s="7">
        <v>44275</v>
      </c>
      <c r="G498" s="6" t="s">
        <v>47</v>
      </c>
      <c r="H498" s="5" t="s">
        <v>2190</v>
      </c>
      <c r="I498" s="5" t="s">
        <v>2191</v>
      </c>
      <c r="J498" s="5" t="s">
        <v>21</v>
      </c>
      <c r="K498" s="6" t="s">
        <v>22</v>
      </c>
      <c r="L498" s="12" t="s">
        <v>2192</v>
      </c>
      <c r="M498" s="13" t="s">
        <v>2193</v>
      </c>
    </row>
    <row r="499" ht="15.75" customHeight="1" spans="1:13">
      <c r="A499" s="4" t="s">
        <v>2194</v>
      </c>
      <c r="B499" s="4" t="s">
        <v>2195</v>
      </c>
      <c r="C499" s="5" t="s">
        <v>75</v>
      </c>
      <c r="D499" s="6" t="s">
        <v>28</v>
      </c>
      <c r="E499" s="6" t="s">
        <v>17</v>
      </c>
      <c r="F499" s="7">
        <v>44201</v>
      </c>
      <c r="G499" s="6" t="s">
        <v>47</v>
      </c>
      <c r="H499" s="5" t="s">
        <v>201</v>
      </c>
      <c r="I499" s="5" t="s">
        <v>202</v>
      </c>
      <c r="J499" s="5" t="s">
        <v>21</v>
      </c>
      <c r="K499" s="6" t="s">
        <v>22</v>
      </c>
      <c r="L499" s="12" t="s">
        <v>2196</v>
      </c>
      <c r="M499" s="13" t="s">
        <v>2197</v>
      </c>
    </row>
    <row r="500" ht="15.75" customHeight="1" spans="1:13">
      <c r="A500" s="4" t="s">
        <v>2198</v>
      </c>
      <c r="B500" s="4" t="s">
        <v>2199</v>
      </c>
      <c r="C500" s="5" t="s">
        <v>742</v>
      </c>
      <c r="D500" s="8" t="s">
        <v>28</v>
      </c>
      <c r="E500" s="6" t="s">
        <v>17</v>
      </c>
      <c r="F500" s="7">
        <v>44541</v>
      </c>
      <c r="G500" s="6" t="s">
        <v>87</v>
      </c>
      <c r="H500" s="5" t="s">
        <v>19</v>
      </c>
      <c r="I500" s="5" t="s">
        <v>20</v>
      </c>
      <c r="J500" s="5"/>
      <c r="K500" s="6" t="s">
        <v>22</v>
      </c>
      <c r="L500" s="12" t="s">
        <v>2200</v>
      </c>
      <c r="M500" s="13" t="s">
        <v>2201</v>
      </c>
    </row>
    <row r="501" ht="15.75" customHeight="1" spans="1:13">
      <c r="A501" s="4" t="str">
        <f>HYPERLINK("https://www.facebook.com/sysuevofficial/","Sysuev")</f>
        <v>Sysuev</v>
      </c>
      <c r="B501" s="4" t="s">
        <v>2202</v>
      </c>
      <c r="C501" s="5" t="s">
        <v>366</v>
      </c>
      <c r="D501" s="8" t="s">
        <v>28</v>
      </c>
      <c r="E501" s="8" t="s">
        <v>17</v>
      </c>
      <c r="F501" s="7">
        <v>44307</v>
      </c>
      <c r="G501" s="6" t="s">
        <v>18</v>
      </c>
      <c r="H501" s="5" t="s">
        <v>19</v>
      </c>
      <c r="I501" s="5" t="s">
        <v>20</v>
      </c>
      <c r="J501" s="5" t="s">
        <v>2203</v>
      </c>
      <c r="K501" s="6" t="s">
        <v>22</v>
      </c>
      <c r="L501" s="12" t="s">
        <v>2204</v>
      </c>
      <c r="M501" s="13" t="s">
        <v>2205</v>
      </c>
    </row>
    <row r="502" ht="15.75" customHeight="1" spans="1:13">
      <c r="A502" s="4" t="s">
        <v>2206</v>
      </c>
      <c r="B502" s="4" t="s">
        <v>2207</v>
      </c>
      <c r="C502" s="5" t="s">
        <v>71</v>
      </c>
      <c r="D502" s="6" t="s">
        <v>28</v>
      </c>
      <c r="E502" s="6" t="s">
        <v>29</v>
      </c>
      <c r="F502" s="7">
        <v>44296</v>
      </c>
      <c r="G502" s="6" t="s">
        <v>30</v>
      </c>
      <c r="H502" s="5" t="s">
        <v>481</v>
      </c>
      <c r="I502" s="5" t="s">
        <v>482</v>
      </c>
      <c r="J502" s="5" t="s">
        <v>2208</v>
      </c>
      <c r="K502" s="6" t="s">
        <v>22</v>
      </c>
      <c r="L502" s="12" t="s">
        <v>2209</v>
      </c>
      <c r="M502" s="13" t="s">
        <v>2210</v>
      </c>
    </row>
    <row r="503" ht="15.75" customHeight="1" spans="1:13">
      <c r="A503" s="4" t="s">
        <v>2211</v>
      </c>
      <c r="B503" s="4" t="s">
        <v>2212</v>
      </c>
      <c r="C503" s="5" t="s">
        <v>15</v>
      </c>
      <c r="D503" s="6" t="s">
        <v>16</v>
      </c>
      <c r="E503" s="6" t="s">
        <v>17</v>
      </c>
      <c r="F503" s="7">
        <v>44282</v>
      </c>
      <c r="G503" s="6" t="s">
        <v>2213</v>
      </c>
      <c r="H503" s="5" t="s">
        <v>19</v>
      </c>
      <c r="I503" s="5" t="s">
        <v>20</v>
      </c>
      <c r="J503" s="5" t="s">
        <v>21</v>
      </c>
      <c r="K503" s="6" t="s">
        <v>22</v>
      </c>
      <c r="L503" s="12" t="s">
        <v>2214</v>
      </c>
      <c r="M503" s="13" t="s">
        <v>2215</v>
      </c>
    </row>
    <row r="504" ht="15.75" customHeight="1" spans="1:13">
      <c r="A504" s="4" t="s">
        <v>2216</v>
      </c>
      <c r="B504" s="4" t="s">
        <v>2217</v>
      </c>
      <c r="C504" s="5" t="s">
        <v>59</v>
      </c>
      <c r="D504" s="8" t="s">
        <v>28</v>
      </c>
      <c r="E504" s="6" t="s">
        <v>29</v>
      </c>
      <c r="F504" s="7">
        <v>44324</v>
      </c>
      <c r="G504" s="6" t="s">
        <v>47</v>
      </c>
      <c r="H504" s="5" t="s">
        <v>19</v>
      </c>
      <c r="I504" s="5" t="s">
        <v>20</v>
      </c>
      <c r="J504" s="5" t="s">
        <v>230</v>
      </c>
      <c r="K504" s="6" t="s">
        <v>38</v>
      </c>
      <c r="L504" s="12" t="s">
        <v>2218</v>
      </c>
      <c r="M504" s="13" t="s">
        <v>2219</v>
      </c>
    </row>
    <row r="505" ht="15.75" customHeight="1" spans="1:13">
      <c r="A505" s="4" t="str">
        <f>HYPERLINK("https://www.facebook.com/TARUSOVAOFFICIAL/","TARUSOVA")</f>
        <v>TARUSOVA</v>
      </c>
      <c r="B505" s="4" t="s">
        <v>2220</v>
      </c>
      <c r="C505" s="5" t="s">
        <v>43</v>
      </c>
      <c r="D505" s="8" t="s">
        <v>28</v>
      </c>
      <c r="E505" s="8" t="s">
        <v>17</v>
      </c>
      <c r="F505" s="7">
        <v>44278</v>
      </c>
      <c r="G505" s="6" t="s">
        <v>18</v>
      </c>
      <c r="H505" s="5" t="s">
        <v>19</v>
      </c>
      <c r="I505" s="5" t="s">
        <v>20</v>
      </c>
      <c r="J505" s="5" t="s">
        <v>247</v>
      </c>
      <c r="K505" s="6" t="s">
        <v>38</v>
      </c>
      <c r="L505" s="12" t="s">
        <v>2221</v>
      </c>
      <c r="M505" s="13" t="s">
        <v>2222</v>
      </c>
    </row>
    <row r="506" ht="15.75" customHeight="1" spans="1:13">
      <c r="A506" s="4" t="str">
        <f>HYPERLINK("https://www.facebook.com/tayannaofficial/","TAYANNA")</f>
        <v>TAYANNA</v>
      </c>
      <c r="B506" s="4" t="s">
        <v>2223</v>
      </c>
      <c r="C506" s="5" t="s">
        <v>59</v>
      </c>
      <c r="D506" s="6" t="s">
        <v>28</v>
      </c>
      <c r="E506" s="6" t="s">
        <v>17</v>
      </c>
      <c r="F506" s="7">
        <v>44373</v>
      </c>
      <c r="G506" s="6" t="s">
        <v>47</v>
      </c>
      <c r="H506" s="5" t="s">
        <v>19</v>
      </c>
      <c r="I506" s="5" t="s">
        <v>20</v>
      </c>
      <c r="J506" s="5" t="s">
        <v>2224</v>
      </c>
      <c r="K506" s="6" t="s">
        <v>38</v>
      </c>
      <c r="L506" s="12" t="s">
        <v>2225</v>
      </c>
      <c r="M506" s="13" t="s">
        <v>2226</v>
      </c>
    </row>
    <row r="507" ht="15.75" customHeight="1" spans="1:13">
      <c r="A507" s="4" t="s">
        <v>2227</v>
      </c>
      <c r="B507" s="4" t="s">
        <v>2228</v>
      </c>
      <c r="C507" s="5" t="s">
        <v>75</v>
      </c>
      <c r="D507" s="6" t="s">
        <v>16</v>
      </c>
      <c r="E507" s="6" t="s">
        <v>29</v>
      </c>
      <c r="F507" s="7">
        <v>44541</v>
      </c>
      <c r="G507" s="6" t="s">
        <v>18</v>
      </c>
      <c r="H507" s="5" t="s">
        <v>902</v>
      </c>
      <c r="I507" s="5" t="s">
        <v>903</v>
      </c>
      <c r="J507" s="5" t="s">
        <v>21</v>
      </c>
      <c r="K507" s="6" t="s">
        <v>22</v>
      </c>
      <c r="L507" s="12" t="s">
        <v>2229</v>
      </c>
      <c r="M507" s="13" t="s">
        <v>2230</v>
      </c>
    </row>
    <row r="508" ht="15.75" customHeight="1" spans="1:13">
      <c r="A508" s="4" t="s">
        <v>2231</v>
      </c>
      <c r="B508" s="4" t="s">
        <v>2232</v>
      </c>
      <c r="C508" s="5" t="s">
        <v>71</v>
      </c>
      <c r="D508" s="6" t="s">
        <v>28</v>
      </c>
      <c r="E508" s="6" t="s">
        <v>29</v>
      </c>
      <c r="F508" s="7">
        <v>44436</v>
      </c>
      <c r="G508" s="6" t="s">
        <v>30</v>
      </c>
      <c r="H508" s="5" t="s">
        <v>142</v>
      </c>
      <c r="I508" s="5" t="s">
        <v>143</v>
      </c>
      <c r="J508" s="5" t="s">
        <v>409</v>
      </c>
      <c r="K508" s="6" t="s">
        <v>22</v>
      </c>
      <c r="L508" s="12" t="s">
        <v>2233</v>
      </c>
      <c r="M508" s="13" t="s">
        <v>2234</v>
      </c>
    </row>
    <row r="509" ht="15.75" customHeight="1" spans="1:13">
      <c r="A509" s="4" t="s">
        <v>2235</v>
      </c>
      <c r="B509" s="4" t="s">
        <v>2236</v>
      </c>
      <c r="C509" s="5" t="s">
        <v>27</v>
      </c>
      <c r="D509" s="6" t="s">
        <v>16</v>
      </c>
      <c r="E509" s="6" t="s">
        <v>17</v>
      </c>
      <c r="F509" s="7">
        <v>44359</v>
      </c>
      <c r="G509" s="6" t="s">
        <v>18</v>
      </c>
      <c r="H509" s="5" t="s">
        <v>53</v>
      </c>
      <c r="I509" s="5" t="s">
        <v>54</v>
      </c>
      <c r="J509" s="5" t="s">
        <v>21</v>
      </c>
      <c r="K509" s="6" t="s">
        <v>22</v>
      </c>
      <c r="L509" s="12" t="s">
        <v>2237</v>
      </c>
      <c r="M509" s="13" t="s">
        <v>2238</v>
      </c>
    </row>
    <row r="510" ht="15.75" customHeight="1" spans="1:13">
      <c r="A510" s="4" t="s">
        <v>2239</v>
      </c>
      <c r="B510" s="4" t="s">
        <v>2240</v>
      </c>
      <c r="C510" s="5" t="s">
        <v>261</v>
      </c>
      <c r="D510" s="6" t="s">
        <v>28</v>
      </c>
      <c r="E510" s="6" t="s">
        <v>17</v>
      </c>
      <c r="F510" s="7">
        <v>44347</v>
      </c>
      <c r="G510" s="6" t="s">
        <v>87</v>
      </c>
      <c r="H510" s="5" t="s">
        <v>19</v>
      </c>
      <c r="I510" s="5" t="s">
        <v>20</v>
      </c>
      <c r="J510" s="5" t="s">
        <v>21</v>
      </c>
      <c r="K510" s="6" t="s">
        <v>22</v>
      </c>
      <c r="L510" s="12" t="s">
        <v>2241</v>
      </c>
      <c r="M510" s="13" t="s">
        <v>2242</v>
      </c>
    </row>
    <row r="511" ht="15.75" customHeight="1" spans="1:13">
      <c r="A511" s="4" t="s">
        <v>2243</v>
      </c>
      <c r="B511" s="4" t="s">
        <v>2244</v>
      </c>
      <c r="C511" s="5" t="s">
        <v>857</v>
      </c>
      <c r="D511" s="6" t="s">
        <v>28</v>
      </c>
      <c r="E511" s="6" t="s">
        <v>17</v>
      </c>
      <c r="F511" s="7">
        <v>44519</v>
      </c>
      <c r="G511" s="6" t="s">
        <v>47</v>
      </c>
      <c r="H511" s="5" t="s">
        <v>53</v>
      </c>
      <c r="I511" s="5" t="s">
        <v>54</v>
      </c>
      <c r="J511" s="5" t="s">
        <v>21</v>
      </c>
      <c r="K511" s="6" t="s">
        <v>22</v>
      </c>
      <c r="L511" s="12" t="s">
        <v>2245</v>
      </c>
      <c r="M511" s="13" t="s">
        <v>2246</v>
      </c>
    </row>
    <row r="512" ht="15.75" customHeight="1" spans="1:13">
      <c r="A512" s="4" t="s">
        <v>2247</v>
      </c>
      <c r="B512" s="4" t="s">
        <v>2248</v>
      </c>
      <c r="C512" s="5" t="s">
        <v>685</v>
      </c>
      <c r="D512" s="6" t="s">
        <v>28</v>
      </c>
      <c r="E512" s="6" t="s">
        <v>17</v>
      </c>
      <c r="F512" s="7">
        <v>44449</v>
      </c>
      <c r="G512" s="6" t="s">
        <v>87</v>
      </c>
      <c r="H512" s="5" t="s">
        <v>19</v>
      </c>
      <c r="I512" s="5" t="s">
        <v>20</v>
      </c>
      <c r="J512" s="5" t="s">
        <v>21</v>
      </c>
      <c r="K512" s="6" t="s">
        <v>22</v>
      </c>
      <c r="L512" s="12" t="s">
        <v>2249</v>
      </c>
      <c r="M512" s="13" t="s">
        <v>2250</v>
      </c>
    </row>
    <row r="513" ht="15.75" customHeight="1" spans="1:13">
      <c r="A513" s="4" t="s">
        <v>2247</v>
      </c>
      <c r="B513" s="4" t="s">
        <v>2251</v>
      </c>
      <c r="C513" s="5" t="s">
        <v>685</v>
      </c>
      <c r="D513" s="6" t="s">
        <v>28</v>
      </c>
      <c r="E513" s="6" t="s">
        <v>17</v>
      </c>
      <c r="F513" s="7">
        <v>44411</v>
      </c>
      <c r="G513" s="6" t="s">
        <v>87</v>
      </c>
      <c r="H513" s="5" t="s">
        <v>19</v>
      </c>
      <c r="I513" s="5" t="s">
        <v>20</v>
      </c>
      <c r="J513" s="5" t="s">
        <v>21</v>
      </c>
      <c r="K513" s="6" t="s">
        <v>22</v>
      </c>
      <c r="L513" s="12" t="s">
        <v>2249</v>
      </c>
      <c r="M513" s="13" t="s">
        <v>2252</v>
      </c>
    </row>
    <row r="514" ht="15.75" customHeight="1" spans="1:13">
      <c r="A514" s="4" t="s">
        <v>2253</v>
      </c>
      <c r="B514" s="4" t="s">
        <v>2254</v>
      </c>
      <c r="C514" s="5" t="s">
        <v>651</v>
      </c>
      <c r="D514" s="6" t="s">
        <v>16</v>
      </c>
      <c r="E514" s="6" t="s">
        <v>17</v>
      </c>
      <c r="F514" s="7">
        <v>44409</v>
      </c>
      <c r="G514" s="6" t="s">
        <v>47</v>
      </c>
      <c r="H514" s="5" t="s">
        <v>2255</v>
      </c>
      <c r="I514" s="5" t="s">
        <v>2256</v>
      </c>
      <c r="J514" s="5" t="s">
        <v>21</v>
      </c>
      <c r="K514" s="6" t="s">
        <v>22</v>
      </c>
      <c r="L514" s="12" t="s">
        <v>2257</v>
      </c>
      <c r="M514" s="13" t="s">
        <v>2258</v>
      </c>
    </row>
    <row r="515" ht="15.75" customHeight="1" spans="1:13">
      <c r="A515" s="4" t="s">
        <v>2259</v>
      </c>
      <c r="B515" s="4" t="s">
        <v>2260</v>
      </c>
      <c r="C515" s="5" t="s">
        <v>15</v>
      </c>
      <c r="D515" s="6" t="s">
        <v>16</v>
      </c>
      <c r="E515" s="6" t="s">
        <v>29</v>
      </c>
      <c r="F515" s="7">
        <v>44489</v>
      </c>
      <c r="G515" s="6" t="s">
        <v>18</v>
      </c>
      <c r="H515" s="5" t="s">
        <v>87</v>
      </c>
      <c r="I515" s="5" t="s">
        <v>87</v>
      </c>
      <c r="J515" s="5" t="s">
        <v>2261</v>
      </c>
      <c r="K515" s="6" t="s">
        <v>63</v>
      </c>
      <c r="L515" s="12" t="s">
        <v>2262</v>
      </c>
      <c r="M515" s="13" t="s">
        <v>2263</v>
      </c>
    </row>
    <row r="516" ht="15.75" customHeight="1" spans="1:13">
      <c r="A516" s="4" t="s">
        <v>2264</v>
      </c>
      <c r="B516" s="4" t="s">
        <v>2265</v>
      </c>
      <c r="C516" s="5" t="s">
        <v>71</v>
      </c>
      <c r="D516" s="6" t="s">
        <v>16</v>
      </c>
      <c r="E516" s="6" t="s">
        <v>29</v>
      </c>
      <c r="F516" s="7">
        <v>44475</v>
      </c>
      <c r="G516" s="6" t="s">
        <v>87</v>
      </c>
      <c r="H516" s="5" t="s">
        <v>19</v>
      </c>
      <c r="I516" s="5" t="s">
        <v>20</v>
      </c>
      <c r="J516" s="5" t="s">
        <v>157</v>
      </c>
      <c r="K516" s="6" t="s">
        <v>22</v>
      </c>
      <c r="L516" s="12" t="s">
        <v>2266</v>
      </c>
      <c r="M516" s="13" t="s">
        <v>2267</v>
      </c>
    </row>
    <row r="517" ht="15.75" customHeight="1" spans="1:13">
      <c r="A517" s="4" t="s">
        <v>2268</v>
      </c>
      <c r="B517" s="4" t="s">
        <v>2269</v>
      </c>
      <c r="C517" s="5" t="s">
        <v>27</v>
      </c>
      <c r="D517" s="6" t="s">
        <v>28</v>
      </c>
      <c r="E517" s="6" t="s">
        <v>17</v>
      </c>
      <c r="F517" s="7">
        <v>44541</v>
      </c>
      <c r="G517" s="6" t="s">
        <v>18</v>
      </c>
      <c r="H517" s="5" t="s">
        <v>19</v>
      </c>
      <c r="I517" s="5" t="s">
        <v>20</v>
      </c>
      <c r="J517" s="5" t="s">
        <v>174</v>
      </c>
      <c r="K517" s="6" t="s">
        <v>22</v>
      </c>
      <c r="L517" s="12" t="s">
        <v>2270</v>
      </c>
      <c r="M517" s="13" t="s">
        <v>2271</v>
      </c>
    </row>
    <row r="518" ht="15.75" customHeight="1" spans="1:13">
      <c r="A518" s="4" t="s">
        <v>2272</v>
      </c>
      <c r="B518" s="4" t="s">
        <v>2273</v>
      </c>
      <c r="C518" s="5" t="s">
        <v>685</v>
      </c>
      <c r="D518" s="6" t="s">
        <v>28</v>
      </c>
      <c r="E518" s="6" t="s">
        <v>29</v>
      </c>
      <c r="F518" s="7">
        <v>44387</v>
      </c>
      <c r="G518" s="6" t="s">
        <v>87</v>
      </c>
      <c r="H518" s="5" t="s">
        <v>19</v>
      </c>
      <c r="I518" s="5" t="s">
        <v>20</v>
      </c>
      <c r="J518" s="5" t="s">
        <v>116</v>
      </c>
      <c r="K518" s="6" t="s">
        <v>22</v>
      </c>
      <c r="L518" s="12" t="s">
        <v>2274</v>
      </c>
      <c r="M518" s="13" t="s">
        <v>2275</v>
      </c>
    </row>
    <row r="519" ht="15.75" customHeight="1" spans="1:13">
      <c r="A519" s="4" t="s">
        <v>2276</v>
      </c>
      <c r="B519" s="4" t="s">
        <v>2277</v>
      </c>
      <c r="C519" s="5" t="s">
        <v>15</v>
      </c>
      <c r="D519" s="6" t="s">
        <v>28</v>
      </c>
      <c r="E519" s="6" t="s">
        <v>17</v>
      </c>
      <c r="F519" s="7">
        <v>44518</v>
      </c>
      <c r="G519" s="6" t="s">
        <v>18</v>
      </c>
      <c r="H519" s="5" t="s">
        <v>19</v>
      </c>
      <c r="I519" s="5" t="s">
        <v>20</v>
      </c>
      <c r="J519" s="5" t="s">
        <v>1335</v>
      </c>
      <c r="K519" s="6" t="s">
        <v>63</v>
      </c>
      <c r="L519" s="12" t="s">
        <v>2278</v>
      </c>
      <c r="M519" s="13" t="s">
        <v>2279</v>
      </c>
    </row>
    <row r="520" ht="15.75" customHeight="1" spans="1:13">
      <c r="A520" s="4" t="s">
        <v>2280</v>
      </c>
      <c r="B520" s="4" t="s">
        <v>2281</v>
      </c>
      <c r="C520" s="5" t="s">
        <v>2282</v>
      </c>
      <c r="D520" s="6" t="s">
        <v>16</v>
      </c>
      <c r="E520" s="6" t="s">
        <v>17</v>
      </c>
      <c r="F520" s="7">
        <v>44348</v>
      </c>
      <c r="G520" s="6" t="s">
        <v>18</v>
      </c>
      <c r="H520" s="5" t="s">
        <v>19</v>
      </c>
      <c r="I520" s="5" t="s">
        <v>20</v>
      </c>
      <c r="J520" s="5" t="s">
        <v>21</v>
      </c>
      <c r="K520" s="6" t="s">
        <v>22</v>
      </c>
      <c r="L520" s="12" t="s">
        <v>2283</v>
      </c>
      <c r="M520" s="13" t="s">
        <v>2284</v>
      </c>
    </row>
    <row r="521" ht="15.75" customHeight="1" spans="1:13">
      <c r="A521" s="4" t="s">
        <v>2285</v>
      </c>
      <c r="B521" s="4" t="s">
        <v>2286</v>
      </c>
      <c r="C521" s="5" t="s">
        <v>27</v>
      </c>
      <c r="D521" s="6" t="s">
        <v>16</v>
      </c>
      <c r="E521" s="6" t="s">
        <v>29</v>
      </c>
      <c r="F521" s="7">
        <v>44470</v>
      </c>
      <c r="G521" s="6" t="s">
        <v>18</v>
      </c>
      <c r="H521" s="5" t="s">
        <v>109</v>
      </c>
      <c r="I521" s="5" t="s">
        <v>110</v>
      </c>
      <c r="J521" s="5" t="s">
        <v>21</v>
      </c>
      <c r="K521" s="6" t="s">
        <v>63</v>
      </c>
      <c r="L521" s="12" t="s">
        <v>2287</v>
      </c>
      <c r="M521" s="13" t="s">
        <v>2288</v>
      </c>
    </row>
    <row r="522" ht="15.75" customHeight="1" spans="1:13">
      <c r="A522" s="4" t="s">
        <v>2289</v>
      </c>
      <c r="B522" s="4" t="s">
        <v>2290</v>
      </c>
      <c r="C522" s="5" t="s">
        <v>27</v>
      </c>
      <c r="D522" s="6" t="s">
        <v>28</v>
      </c>
      <c r="E522" s="6" t="s">
        <v>29</v>
      </c>
      <c r="F522" s="7">
        <v>44234</v>
      </c>
      <c r="G522" s="6" t="s">
        <v>47</v>
      </c>
      <c r="H522" s="5" t="s">
        <v>109</v>
      </c>
      <c r="I522" s="5" t="s">
        <v>110</v>
      </c>
      <c r="J522" s="5" t="s">
        <v>21</v>
      </c>
      <c r="K522" s="6" t="s">
        <v>22</v>
      </c>
      <c r="L522" s="12" t="s">
        <v>2291</v>
      </c>
      <c r="M522" s="13" t="s">
        <v>2292</v>
      </c>
    </row>
    <row r="523" ht="15.75" customHeight="1" spans="1:13">
      <c r="A523" s="4" t="s">
        <v>2293</v>
      </c>
      <c r="B523" s="4" t="s">
        <v>2294</v>
      </c>
      <c r="C523" s="5" t="s">
        <v>398</v>
      </c>
      <c r="D523" s="6" t="s">
        <v>28</v>
      </c>
      <c r="E523" s="6" t="s">
        <v>17</v>
      </c>
      <c r="F523" s="7">
        <v>44219</v>
      </c>
      <c r="G523" s="6" t="s">
        <v>18</v>
      </c>
      <c r="H523" s="5" t="s">
        <v>2295</v>
      </c>
      <c r="I523" s="5" t="s">
        <v>1648</v>
      </c>
      <c r="J523" s="5" t="s">
        <v>1649</v>
      </c>
      <c r="K523" s="6" t="s">
        <v>63</v>
      </c>
      <c r="L523" s="12" t="s">
        <v>2296</v>
      </c>
      <c r="M523" s="13" t="s">
        <v>2297</v>
      </c>
    </row>
    <row r="524" ht="15.75" customHeight="1" spans="1:13">
      <c r="A524" s="4" t="s">
        <v>2298</v>
      </c>
      <c r="B524" s="4" t="s">
        <v>2299</v>
      </c>
      <c r="C524" s="5" t="s">
        <v>75</v>
      </c>
      <c r="D524" s="6" t="s">
        <v>28</v>
      </c>
      <c r="E524" s="6" t="s">
        <v>29</v>
      </c>
      <c r="F524" s="7">
        <v>44485</v>
      </c>
      <c r="G524" s="6" t="s">
        <v>18</v>
      </c>
      <c r="H524" s="5" t="s">
        <v>19</v>
      </c>
      <c r="I524" s="5" t="s">
        <v>20</v>
      </c>
      <c r="J524" s="5" t="s">
        <v>2300</v>
      </c>
      <c r="K524" s="6" t="s">
        <v>87</v>
      </c>
      <c r="L524" s="12"/>
      <c r="M524" s="13" t="s">
        <v>2301</v>
      </c>
    </row>
    <row r="525" ht="15.75" customHeight="1" spans="1:13">
      <c r="A525" s="4" t="s">
        <v>2302</v>
      </c>
      <c r="B525" s="4" t="s">
        <v>2303</v>
      </c>
      <c r="C525" s="5" t="s">
        <v>27</v>
      </c>
      <c r="D525" s="8" t="s">
        <v>28</v>
      </c>
      <c r="E525" s="8" t="s">
        <v>17</v>
      </c>
      <c r="F525" s="7">
        <v>44313</v>
      </c>
      <c r="G525" s="6" t="s">
        <v>18</v>
      </c>
      <c r="H525" s="5" t="s">
        <v>19</v>
      </c>
      <c r="I525" s="5" t="s">
        <v>20</v>
      </c>
      <c r="J525" s="5" t="s">
        <v>2304</v>
      </c>
      <c r="K525" s="6" t="s">
        <v>22</v>
      </c>
      <c r="L525" s="12" t="s">
        <v>2305</v>
      </c>
      <c r="M525" s="13" t="s">
        <v>2306</v>
      </c>
    </row>
    <row r="526" ht="15.75" customHeight="1" spans="1:13">
      <c r="A526" s="4" t="s">
        <v>2307</v>
      </c>
      <c r="B526" s="4" t="s">
        <v>2308</v>
      </c>
      <c r="C526" s="5" t="s">
        <v>27</v>
      </c>
      <c r="D526" s="6" t="s">
        <v>16</v>
      </c>
      <c r="E526" s="6" t="s">
        <v>17</v>
      </c>
      <c r="F526" s="7">
        <v>44415</v>
      </c>
      <c r="G526" s="6" t="s">
        <v>18</v>
      </c>
      <c r="H526" s="5" t="s">
        <v>19</v>
      </c>
      <c r="I526" s="5" t="s">
        <v>20</v>
      </c>
      <c r="J526" s="5" t="s">
        <v>21</v>
      </c>
      <c r="K526" s="6" t="s">
        <v>22</v>
      </c>
      <c r="L526" s="12" t="s">
        <v>2309</v>
      </c>
      <c r="M526" s="13" t="s">
        <v>2310</v>
      </c>
    </row>
    <row r="527" ht="15.75" customHeight="1" spans="1:13">
      <c r="A527" s="4" t="s">
        <v>2311</v>
      </c>
      <c r="B527" s="4" t="s">
        <v>2312</v>
      </c>
      <c r="C527" s="5" t="s">
        <v>108</v>
      </c>
      <c r="D527" s="6" t="s">
        <v>16</v>
      </c>
      <c r="E527" s="6" t="s">
        <v>17</v>
      </c>
      <c r="F527" s="7">
        <v>44419</v>
      </c>
      <c r="G527" s="6" t="s">
        <v>18</v>
      </c>
      <c r="H527" s="5" t="s">
        <v>19</v>
      </c>
      <c r="I527" s="5" t="s">
        <v>20</v>
      </c>
      <c r="J527" s="5" t="s">
        <v>21</v>
      </c>
      <c r="K527" s="6" t="s">
        <v>22</v>
      </c>
      <c r="L527" s="12" t="s">
        <v>2313</v>
      </c>
      <c r="M527" s="13" t="s">
        <v>2314</v>
      </c>
    </row>
    <row r="528" ht="15.75" customHeight="1" spans="1:13">
      <c r="A528" s="4" t="s">
        <v>2315</v>
      </c>
      <c r="B528" s="4" t="s">
        <v>2316</v>
      </c>
      <c r="C528" s="5" t="s">
        <v>75</v>
      </c>
      <c r="D528" s="6" t="s">
        <v>16</v>
      </c>
      <c r="E528" s="6" t="s">
        <v>29</v>
      </c>
      <c r="F528" s="7">
        <v>44479</v>
      </c>
      <c r="G528" s="6" t="s">
        <v>47</v>
      </c>
      <c r="H528" s="5" t="s">
        <v>19</v>
      </c>
      <c r="I528" s="5" t="s">
        <v>20</v>
      </c>
      <c r="J528" s="5" t="s">
        <v>21</v>
      </c>
      <c r="K528" s="6" t="s">
        <v>87</v>
      </c>
      <c r="L528" s="12" t="s">
        <v>2317</v>
      </c>
      <c r="M528" s="13" t="s">
        <v>2318</v>
      </c>
    </row>
    <row r="529" ht="15.75" customHeight="1" spans="1:13">
      <c r="A529" s="4" t="s">
        <v>2319</v>
      </c>
      <c r="B529" s="4" t="s">
        <v>2320</v>
      </c>
      <c r="C529" s="5" t="s">
        <v>398</v>
      </c>
      <c r="D529" s="6" t="s">
        <v>16</v>
      </c>
      <c r="E529" s="6" t="s">
        <v>17</v>
      </c>
      <c r="F529" s="7">
        <v>44469</v>
      </c>
      <c r="G529" s="6" t="s">
        <v>2213</v>
      </c>
      <c r="H529" s="5" t="s">
        <v>19</v>
      </c>
      <c r="I529" s="5" t="s">
        <v>20</v>
      </c>
      <c r="J529" s="5" t="s">
        <v>2321</v>
      </c>
      <c r="K529" s="6" t="s">
        <v>22</v>
      </c>
      <c r="L529" s="12" t="s">
        <v>2322</v>
      </c>
      <c r="M529" s="13" t="s">
        <v>2323</v>
      </c>
    </row>
    <row r="530" ht="15.75" customHeight="1" spans="1:13">
      <c r="A530" s="4" t="s">
        <v>2324</v>
      </c>
      <c r="B530" s="4" t="s">
        <v>2325</v>
      </c>
      <c r="C530" s="5" t="s">
        <v>398</v>
      </c>
      <c r="D530" s="6" t="s">
        <v>16</v>
      </c>
      <c r="E530" s="6" t="s">
        <v>17</v>
      </c>
      <c r="F530" s="7">
        <v>44450</v>
      </c>
      <c r="G530" s="6" t="s">
        <v>30</v>
      </c>
      <c r="H530" s="5" t="s">
        <v>19</v>
      </c>
      <c r="I530" s="5" t="s">
        <v>20</v>
      </c>
      <c r="J530" s="5" t="s">
        <v>21</v>
      </c>
      <c r="K530" s="6" t="s">
        <v>22</v>
      </c>
      <c r="L530" s="12" t="s">
        <v>2326</v>
      </c>
      <c r="M530" s="13" t="s">
        <v>2327</v>
      </c>
    </row>
    <row r="531" ht="15.75" customHeight="1" spans="1:13">
      <c r="A531" s="4" t="s">
        <v>2328</v>
      </c>
      <c r="B531" s="4" t="s">
        <v>2329</v>
      </c>
      <c r="C531" s="5" t="s">
        <v>75</v>
      </c>
      <c r="D531" s="6" t="s">
        <v>28</v>
      </c>
      <c r="E531" s="6" t="s">
        <v>17</v>
      </c>
      <c r="F531" s="7">
        <v>44527</v>
      </c>
      <c r="G531" s="6" t="s">
        <v>18</v>
      </c>
      <c r="H531" s="5" t="s">
        <v>19</v>
      </c>
      <c r="I531" s="5" t="s">
        <v>20</v>
      </c>
      <c r="J531" s="5" t="s">
        <v>2321</v>
      </c>
      <c r="K531" s="6" t="s">
        <v>22</v>
      </c>
      <c r="L531" s="12" t="s">
        <v>2330</v>
      </c>
      <c r="M531" s="13" t="s">
        <v>2331</v>
      </c>
    </row>
    <row r="532" ht="15.75" customHeight="1" spans="1:13">
      <c r="A532" s="4" t="s">
        <v>2332</v>
      </c>
      <c r="B532" s="4" t="s">
        <v>2333</v>
      </c>
      <c r="C532" s="5" t="s">
        <v>15</v>
      </c>
      <c r="D532" s="6" t="s">
        <v>16</v>
      </c>
      <c r="E532" s="6" t="s">
        <v>29</v>
      </c>
      <c r="F532" s="7">
        <v>44513</v>
      </c>
      <c r="G532" s="6" t="s">
        <v>30</v>
      </c>
      <c r="H532" s="5" t="s">
        <v>19</v>
      </c>
      <c r="I532" s="5" t="s">
        <v>20</v>
      </c>
      <c r="J532" s="5" t="s">
        <v>21</v>
      </c>
      <c r="K532" s="6" t="s">
        <v>22</v>
      </c>
      <c r="L532" s="12" t="s">
        <v>2334</v>
      </c>
      <c r="M532" s="13" t="s">
        <v>2335</v>
      </c>
    </row>
    <row r="533" ht="15.75" customHeight="1" spans="1:13">
      <c r="A533" s="4" t="s">
        <v>2336</v>
      </c>
      <c r="B533" s="4" t="s">
        <v>2337</v>
      </c>
      <c r="C533" s="5" t="s">
        <v>607</v>
      </c>
      <c r="D533" s="6" t="s">
        <v>28</v>
      </c>
      <c r="E533" s="6" t="s">
        <v>29</v>
      </c>
      <c r="F533" s="7">
        <v>44341</v>
      </c>
      <c r="G533" s="6" t="s">
        <v>87</v>
      </c>
      <c r="H533" s="5" t="s">
        <v>109</v>
      </c>
      <c r="I533" s="5" t="s">
        <v>110</v>
      </c>
      <c r="J533" s="5" t="s">
        <v>21</v>
      </c>
      <c r="K533" s="6" t="s">
        <v>22</v>
      </c>
      <c r="L533" s="12"/>
      <c r="M533" s="13" t="s">
        <v>2338</v>
      </c>
    </row>
    <row r="534" ht="15.75" customHeight="1" spans="1:13">
      <c r="A534" s="4" t="s">
        <v>2339</v>
      </c>
      <c r="B534" s="4" t="s">
        <v>2340</v>
      </c>
      <c r="C534" s="5" t="s">
        <v>59</v>
      </c>
      <c r="D534" s="6" t="s">
        <v>28</v>
      </c>
      <c r="E534" s="6" t="s">
        <v>29</v>
      </c>
      <c r="F534" s="7">
        <v>44464</v>
      </c>
      <c r="G534" s="6" t="s">
        <v>1026</v>
      </c>
      <c r="H534" s="5" t="s">
        <v>2341</v>
      </c>
      <c r="I534" s="5" t="s">
        <v>2342</v>
      </c>
      <c r="J534" s="5" t="s">
        <v>21</v>
      </c>
      <c r="K534" s="6" t="s">
        <v>22</v>
      </c>
      <c r="L534" s="12" t="s">
        <v>2343</v>
      </c>
      <c r="M534" s="13" t="s">
        <v>2344</v>
      </c>
    </row>
    <row r="535" ht="15.75" customHeight="1" spans="1:13">
      <c r="A535" s="4" t="s">
        <v>2345</v>
      </c>
      <c r="B535" s="4" t="s">
        <v>2346</v>
      </c>
      <c r="C535" s="5" t="s">
        <v>651</v>
      </c>
      <c r="D535" s="6" t="s">
        <v>16</v>
      </c>
      <c r="E535" s="6" t="s">
        <v>17</v>
      </c>
      <c r="F535" s="7">
        <v>44487</v>
      </c>
      <c r="G535" s="6" t="s">
        <v>18</v>
      </c>
      <c r="H535" s="5" t="s">
        <v>19</v>
      </c>
      <c r="I535" s="5" t="s">
        <v>20</v>
      </c>
      <c r="J535" s="5" t="s">
        <v>21</v>
      </c>
      <c r="K535" s="6" t="s">
        <v>22</v>
      </c>
      <c r="L535" s="12" t="s">
        <v>2347</v>
      </c>
      <c r="M535" s="13" t="s">
        <v>2348</v>
      </c>
    </row>
    <row r="536" ht="15.75" customHeight="1" spans="1:13">
      <c r="A536" s="4" t="s">
        <v>2349</v>
      </c>
      <c r="B536" s="4" t="s">
        <v>2350</v>
      </c>
      <c r="C536" s="5" t="s">
        <v>27</v>
      </c>
      <c r="D536" s="6" t="s">
        <v>16</v>
      </c>
      <c r="E536" s="6" t="s">
        <v>29</v>
      </c>
      <c r="F536" s="7">
        <v>44330</v>
      </c>
      <c r="G536" s="6" t="s">
        <v>30</v>
      </c>
      <c r="H536" s="5" t="s">
        <v>2351</v>
      </c>
      <c r="I536" s="5" t="s">
        <v>2352</v>
      </c>
      <c r="J536" s="5" t="s">
        <v>21</v>
      </c>
      <c r="K536" s="6" t="s">
        <v>22</v>
      </c>
      <c r="L536" s="12" t="s">
        <v>2353</v>
      </c>
      <c r="M536" s="13" t="s">
        <v>2354</v>
      </c>
    </row>
    <row r="537" ht="15.75" customHeight="1" spans="1:13">
      <c r="A537" s="4" t="s">
        <v>2355</v>
      </c>
      <c r="B537" s="4" t="s">
        <v>2356</v>
      </c>
      <c r="C537" s="5" t="s">
        <v>59</v>
      </c>
      <c r="D537" s="6" t="s">
        <v>28</v>
      </c>
      <c r="E537" s="6" t="s">
        <v>29</v>
      </c>
      <c r="F537" s="7">
        <v>44368</v>
      </c>
      <c r="G537" s="6" t="s">
        <v>47</v>
      </c>
      <c r="H537" s="5" t="s">
        <v>970</v>
      </c>
      <c r="I537" s="5" t="s">
        <v>971</v>
      </c>
      <c r="J537" s="5" t="s">
        <v>2357</v>
      </c>
      <c r="K537" s="6" t="s">
        <v>63</v>
      </c>
      <c r="L537" s="12" t="s">
        <v>2358</v>
      </c>
      <c r="M537" s="13" t="s">
        <v>2359</v>
      </c>
    </row>
    <row r="538" ht="15.75" customHeight="1" spans="1:13">
      <c r="A538" s="4" t="s">
        <v>2360</v>
      </c>
      <c r="B538" s="4" t="s">
        <v>2361</v>
      </c>
      <c r="C538" s="5" t="s">
        <v>59</v>
      </c>
      <c r="D538" s="6" t="s">
        <v>16</v>
      </c>
      <c r="E538" s="6" t="s">
        <v>17</v>
      </c>
      <c r="F538" s="7">
        <v>44268</v>
      </c>
      <c r="G538" s="6" t="s">
        <v>47</v>
      </c>
      <c r="H538" s="5" t="s">
        <v>19</v>
      </c>
      <c r="I538" s="5" t="s">
        <v>20</v>
      </c>
      <c r="J538" s="5" t="s">
        <v>2362</v>
      </c>
      <c r="K538" s="6" t="s">
        <v>38</v>
      </c>
      <c r="L538" s="12" t="s">
        <v>2363</v>
      </c>
      <c r="M538" s="13" t="s">
        <v>2364</v>
      </c>
    </row>
    <row r="539" ht="15.75" customHeight="1" spans="1:13">
      <c r="A539" s="4" t="s">
        <v>2365</v>
      </c>
      <c r="B539" s="4" t="s">
        <v>2366</v>
      </c>
      <c r="C539" s="5" t="s">
        <v>162</v>
      </c>
      <c r="D539" s="6" t="s">
        <v>16</v>
      </c>
      <c r="E539" s="6" t="s">
        <v>17</v>
      </c>
      <c r="F539" s="7">
        <v>44366</v>
      </c>
      <c r="G539" s="6" t="s">
        <v>47</v>
      </c>
      <c r="H539" s="5" t="s">
        <v>53</v>
      </c>
      <c r="I539" s="5" t="s">
        <v>54</v>
      </c>
      <c r="J539" s="5" t="s">
        <v>21</v>
      </c>
      <c r="K539" s="6" t="s">
        <v>22</v>
      </c>
      <c r="L539" s="12" t="s">
        <v>2367</v>
      </c>
      <c r="M539" s="13" t="s">
        <v>2368</v>
      </c>
    </row>
    <row r="540" ht="15.75" customHeight="1" spans="1:13">
      <c r="A540" s="4" t="s">
        <v>2369</v>
      </c>
      <c r="B540" s="4" t="s">
        <v>2370</v>
      </c>
      <c r="C540" s="5" t="s">
        <v>366</v>
      </c>
      <c r="D540" s="6" t="s">
        <v>16</v>
      </c>
      <c r="E540" s="6" t="s">
        <v>17</v>
      </c>
      <c r="F540" s="7">
        <v>44377</v>
      </c>
      <c r="G540" s="6" t="s">
        <v>18</v>
      </c>
      <c r="H540" s="5" t="s">
        <v>149</v>
      </c>
      <c r="I540" s="5" t="s">
        <v>150</v>
      </c>
      <c r="J540" s="5" t="s">
        <v>2371</v>
      </c>
      <c r="K540" s="6" t="s">
        <v>38</v>
      </c>
      <c r="L540" s="12" t="s">
        <v>2372</v>
      </c>
      <c r="M540" s="13" t="s">
        <v>2373</v>
      </c>
    </row>
    <row r="541" ht="15.75" customHeight="1" spans="1:13">
      <c r="A541" s="4" t="s">
        <v>2374</v>
      </c>
      <c r="B541" s="4" t="s">
        <v>2375</v>
      </c>
      <c r="C541" s="5" t="s">
        <v>108</v>
      </c>
      <c r="D541" s="6" t="s">
        <v>16</v>
      </c>
      <c r="E541" s="6" t="s">
        <v>17</v>
      </c>
      <c r="F541" s="7">
        <v>44357</v>
      </c>
      <c r="G541" s="6" t="s">
        <v>47</v>
      </c>
      <c r="H541" s="5" t="s">
        <v>1489</v>
      </c>
      <c r="I541" s="5" t="s">
        <v>1490</v>
      </c>
      <c r="J541" s="5" t="s">
        <v>21</v>
      </c>
      <c r="K541" s="6" t="s">
        <v>22</v>
      </c>
      <c r="L541" s="12" t="s">
        <v>2376</v>
      </c>
      <c r="M541" s="13" t="s">
        <v>2377</v>
      </c>
    </row>
    <row r="542" ht="15.75" customHeight="1" spans="1:13">
      <c r="A542" s="4" t="s">
        <v>2378</v>
      </c>
      <c r="B542" s="4" t="s">
        <v>2379</v>
      </c>
      <c r="C542" s="5" t="s">
        <v>71</v>
      </c>
      <c r="D542" s="6" t="s">
        <v>28</v>
      </c>
      <c r="E542" s="6" t="s">
        <v>29</v>
      </c>
      <c r="F542" s="7">
        <v>44246</v>
      </c>
      <c r="G542" s="6" t="s">
        <v>30</v>
      </c>
      <c r="H542" s="5" t="s">
        <v>201</v>
      </c>
      <c r="I542" s="5" t="s">
        <v>202</v>
      </c>
      <c r="J542" s="5" t="s">
        <v>21</v>
      </c>
      <c r="K542" s="6" t="s">
        <v>22</v>
      </c>
      <c r="L542" s="12" t="s">
        <v>2380</v>
      </c>
      <c r="M542" s="13" t="s">
        <v>2381</v>
      </c>
    </row>
    <row r="543" ht="15.75" customHeight="1" spans="1:13">
      <c r="A543" s="4" t="s">
        <v>2382</v>
      </c>
      <c r="B543" s="4" t="s">
        <v>2383</v>
      </c>
      <c r="C543" s="5" t="s">
        <v>2384</v>
      </c>
      <c r="D543" s="6" t="s">
        <v>28</v>
      </c>
      <c r="E543" s="6" t="s">
        <v>17</v>
      </c>
      <c r="F543" s="7">
        <v>44378</v>
      </c>
      <c r="G543" s="6" t="s">
        <v>18</v>
      </c>
      <c r="H543" s="5" t="s">
        <v>964</v>
      </c>
      <c r="I543" s="5" t="s">
        <v>965</v>
      </c>
      <c r="J543" s="5" t="s">
        <v>21</v>
      </c>
      <c r="K543" s="6" t="s">
        <v>22</v>
      </c>
      <c r="L543" s="12" t="s">
        <v>2385</v>
      </c>
      <c r="M543" s="13" t="s">
        <v>2386</v>
      </c>
    </row>
    <row r="544" ht="15.75" customHeight="1" spans="1:13">
      <c r="A544" s="4" t="s">
        <v>2387</v>
      </c>
      <c r="B544" s="4" t="s">
        <v>2388</v>
      </c>
      <c r="C544" s="5" t="s">
        <v>398</v>
      </c>
      <c r="D544" s="6" t="s">
        <v>16</v>
      </c>
      <c r="E544" s="6" t="s">
        <v>17</v>
      </c>
      <c r="F544" s="7">
        <v>44383</v>
      </c>
      <c r="G544" s="6" t="s">
        <v>47</v>
      </c>
      <c r="H544" s="5" t="s">
        <v>2341</v>
      </c>
      <c r="I544" s="5" t="s">
        <v>2342</v>
      </c>
      <c r="J544" s="5" t="s">
        <v>21</v>
      </c>
      <c r="K544" s="6" t="s">
        <v>22</v>
      </c>
      <c r="L544" s="12" t="s">
        <v>2389</v>
      </c>
      <c r="M544" s="13" t="s">
        <v>2390</v>
      </c>
    </row>
    <row r="545" ht="15.75" customHeight="1" spans="1:13">
      <c r="A545" s="4" t="s">
        <v>2391</v>
      </c>
      <c r="B545" s="4" t="s">
        <v>2392</v>
      </c>
      <c r="C545" s="5" t="s">
        <v>37</v>
      </c>
      <c r="D545" s="6" t="s">
        <v>28</v>
      </c>
      <c r="E545" s="6" t="s">
        <v>17</v>
      </c>
      <c r="F545" s="7">
        <v>44275</v>
      </c>
      <c r="G545" s="6" t="s">
        <v>87</v>
      </c>
      <c r="H545" s="5" t="s">
        <v>19</v>
      </c>
      <c r="I545" s="5" t="s">
        <v>20</v>
      </c>
      <c r="J545" s="5" t="s">
        <v>2393</v>
      </c>
      <c r="K545" s="6" t="s">
        <v>22</v>
      </c>
      <c r="L545" s="12" t="s">
        <v>2394</v>
      </c>
      <c r="M545" s="13" t="s">
        <v>2395</v>
      </c>
    </row>
    <row r="546" ht="15.75" customHeight="1" spans="1:13">
      <c r="A546" s="4" t="s">
        <v>2391</v>
      </c>
      <c r="B546" s="4" t="s">
        <v>2396</v>
      </c>
      <c r="C546" s="5" t="s">
        <v>37</v>
      </c>
      <c r="D546" s="6" t="s">
        <v>28</v>
      </c>
      <c r="E546" s="6" t="s">
        <v>17</v>
      </c>
      <c r="F546" s="7">
        <v>44345</v>
      </c>
      <c r="G546" s="6" t="s">
        <v>87</v>
      </c>
      <c r="H546" s="5" t="s">
        <v>19</v>
      </c>
      <c r="I546" s="5" t="s">
        <v>20</v>
      </c>
      <c r="J546" s="5" t="s">
        <v>2393</v>
      </c>
      <c r="K546" s="6" t="s">
        <v>22</v>
      </c>
      <c r="L546" s="12" t="s">
        <v>2394</v>
      </c>
      <c r="M546" s="13" t="s">
        <v>2397</v>
      </c>
    </row>
    <row r="547" ht="15.75" customHeight="1" spans="1:13">
      <c r="A547" s="4" t="s">
        <v>2398</v>
      </c>
      <c r="B547" s="4" t="s">
        <v>2399</v>
      </c>
      <c r="C547" s="5" t="s">
        <v>495</v>
      </c>
      <c r="D547" s="6" t="s">
        <v>16</v>
      </c>
      <c r="E547" s="6" t="s">
        <v>29</v>
      </c>
      <c r="F547" s="7">
        <v>44541</v>
      </c>
      <c r="G547" s="6" t="s">
        <v>87</v>
      </c>
      <c r="H547" s="5" t="s">
        <v>142</v>
      </c>
      <c r="I547" s="5" t="s">
        <v>143</v>
      </c>
      <c r="J547" s="5" t="s">
        <v>21</v>
      </c>
      <c r="K547" s="6" t="s">
        <v>22</v>
      </c>
      <c r="L547" s="12" t="s">
        <v>2400</v>
      </c>
      <c r="M547" s="13" t="s">
        <v>2401</v>
      </c>
    </row>
    <row r="548" ht="15.75" customHeight="1" spans="1:13">
      <c r="A548" s="4" t="s">
        <v>2402</v>
      </c>
      <c r="B548" s="4" t="s">
        <v>2403</v>
      </c>
      <c r="C548" s="5" t="s">
        <v>261</v>
      </c>
      <c r="D548" s="6" t="s">
        <v>28</v>
      </c>
      <c r="E548" s="6" t="s">
        <v>29</v>
      </c>
      <c r="F548" s="7">
        <v>44275</v>
      </c>
      <c r="G548" s="6" t="s">
        <v>87</v>
      </c>
      <c r="H548" s="5" t="s">
        <v>19</v>
      </c>
      <c r="I548" s="5" t="s">
        <v>20</v>
      </c>
      <c r="J548" s="5" t="s">
        <v>2404</v>
      </c>
      <c r="K548" s="6" t="s">
        <v>22</v>
      </c>
      <c r="L548" s="12" t="s">
        <v>2405</v>
      </c>
      <c r="M548" s="13" t="s">
        <v>2406</v>
      </c>
    </row>
    <row r="549" ht="15.75" customHeight="1" spans="1:13">
      <c r="A549" s="4" t="s">
        <v>2407</v>
      </c>
      <c r="B549" s="4" t="s">
        <v>2408</v>
      </c>
      <c r="C549" s="5" t="s">
        <v>261</v>
      </c>
      <c r="D549" s="6" t="s">
        <v>28</v>
      </c>
      <c r="E549" s="6" t="s">
        <v>29</v>
      </c>
      <c r="F549" s="7">
        <v>44165</v>
      </c>
      <c r="G549" s="6"/>
      <c r="H549" s="5" t="s">
        <v>19</v>
      </c>
      <c r="I549" s="5" t="s">
        <v>20</v>
      </c>
      <c r="J549" s="5"/>
      <c r="K549" s="6"/>
      <c r="L549" s="12"/>
      <c r="M549" s="13" t="s">
        <v>2409</v>
      </c>
    </row>
    <row r="550" ht="15.75" customHeight="1" spans="1:13">
      <c r="A550" s="4" t="s">
        <v>2407</v>
      </c>
      <c r="B550" s="4" t="s">
        <v>2410</v>
      </c>
      <c r="C550" s="5" t="s">
        <v>261</v>
      </c>
      <c r="D550" s="6" t="s">
        <v>28</v>
      </c>
      <c r="E550" s="6" t="s">
        <v>29</v>
      </c>
      <c r="F550" s="7">
        <v>44165</v>
      </c>
      <c r="G550" s="6"/>
      <c r="H550" s="5" t="s">
        <v>19</v>
      </c>
      <c r="I550" s="5" t="s">
        <v>20</v>
      </c>
      <c r="J550" s="5"/>
      <c r="K550" s="6"/>
      <c r="L550" s="12"/>
      <c r="M550" s="13" t="s">
        <v>2411</v>
      </c>
    </row>
    <row r="551" ht="15.75" customHeight="1" spans="1:13">
      <c r="A551" s="4" t="s">
        <v>2412</v>
      </c>
      <c r="B551" s="4" t="s">
        <v>2413</v>
      </c>
      <c r="C551" s="5" t="s">
        <v>15</v>
      </c>
      <c r="D551" s="6" t="s">
        <v>28</v>
      </c>
      <c r="E551" s="6" t="s">
        <v>29</v>
      </c>
      <c r="F551" s="7">
        <v>44365</v>
      </c>
      <c r="G551" s="6" t="s">
        <v>18</v>
      </c>
      <c r="H551" s="5" t="s">
        <v>19</v>
      </c>
      <c r="I551" s="5" t="s">
        <v>20</v>
      </c>
      <c r="J551" s="5" t="s">
        <v>21</v>
      </c>
      <c r="K551" s="6" t="s">
        <v>22</v>
      </c>
      <c r="L551" s="12" t="s">
        <v>2414</v>
      </c>
      <c r="M551" s="13" t="s">
        <v>2415</v>
      </c>
    </row>
    <row r="552" ht="15.75" customHeight="1" spans="1:13">
      <c r="A552" s="4" t="s">
        <v>2416</v>
      </c>
      <c r="B552" s="4" t="s">
        <v>2417</v>
      </c>
      <c r="C552" s="5" t="s">
        <v>71</v>
      </c>
      <c r="D552" s="6" t="s">
        <v>28</v>
      </c>
      <c r="E552" s="6" t="s">
        <v>29</v>
      </c>
      <c r="F552" s="7">
        <v>44366</v>
      </c>
      <c r="G552" s="6" t="s">
        <v>30</v>
      </c>
      <c r="H552" s="5" t="s">
        <v>19</v>
      </c>
      <c r="I552" s="5" t="s">
        <v>20</v>
      </c>
      <c r="J552" s="5" t="s">
        <v>174</v>
      </c>
      <c r="K552" s="6" t="s">
        <v>22</v>
      </c>
      <c r="L552" s="12" t="s">
        <v>2418</v>
      </c>
      <c r="M552" s="13" t="s">
        <v>2419</v>
      </c>
    </row>
    <row r="553" ht="15.75" customHeight="1" spans="1:13">
      <c r="A553" s="4" t="s">
        <v>2420</v>
      </c>
      <c r="B553" s="4" t="s">
        <v>2421</v>
      </c>
      <c r="C553" s="5" t="s">
        <v>261</v>
      </c>
      <c r="D553" s="6" t="s">
        <v>28</v>
      </c>
      <c r="E553" s="6" t="s">
        <v>29</v>
      </c>
      <c r="F553" s="7">
        <v>44165</v>
      </c>
      <c r="G553" s="6"/>
      <c r="H553" s="5"/>
      <c r="I553" s="5"/>
      <c r="J553" s="5" t="s">
        <v>1051</v>
      </c>
      <c r="K553" s="6" t="s">
        <v>63</v>
      </c>
      <c r="L553" s="12"/>
      <c r="M553" s="13" t="s">
        <v>2422</v>
      </c>
    </row>
    <row r="554" ht="15.75" customHeight="1" spans="1:13">
      <c r="A554" s="4" t="s">
        <v>2423</v>
      </c>
      <c r="B554" s="4" t="s">
        <v>2424</v>
      </c>
      <c r="C554" s="5" t="s">
        <v>27</v>
      </c>
      <c r="D554" s="6" t="s">
        <v>16</v>
      </c>
      <c r="E554" s="6" t="s">
        <v>29</v>
      </c>
      <c r="F554" s="7">
        <v>44513</v>
      </c>
      <c r="G554" s="6" t="s">
        <v>18</v>
      </c>
      <c r="H554" s="5" t="s">
        <v>19</v>
      </c>
      <c r="I554" s="5" t="s">
        <v>20</v>
      </c>
      <c r="J554" s="5" t="s">
        <v>2425</v>
      </c>
      <c r="K554" s="6" t="s">
        <v>22</v>
      </c>
      <c r="L554" s="12" t="s">
        <v>2426</v>
      </c>
      <c r="M554" s="13" t="s">
        <v>2427</v>
      </c>
    </row>
    <row r="555" ht="15.75" customHeight="1" spans="1:13">
      <c r="A555" s="4" t="s">
        <v>2428</v>
      </c>
      <c r="B555" s="4" t="s">
        <v>2429</v>
      </c>
      <c r="C555" s="5" t="s">
        <v>2430</v>
      </c>
      <c r="D555" s="8" t="s">
        <v>28</v>
      </c>
      <c r="E555" s="8" t="s">
        <v>17</v>
      </c>
      <c r="F555" s="7">
        <v>44203</v>
      </c>
      <c r="G555" s="6" t="s">
        <v>30</v>
      </c>
      <c r="H555" s="5" t="s">
        <v>19</v>
      </c>
      <c r="I555" s="5" t="s">
        <v>20</v>
      </c>
      <c r="J555" s="5" t="s">
        <v>458</v>
      </c>
      <c r="K555" s="6" t="s">
        <v>22</v>
      </c>
      <c r="L555" s="12" t="s">
        <v>2431</v>
      </c>
      <c r="M555" s="13" t="s">
        <v>2432</v>
      </c>
    </row>
    <row r="556" ht="15.75" customHeight="1" spans="1:13">
      <c r="A556" s="4" t="s">
        <v>2433</v>
      </c>
      <c r="B556" s="4" t="s">
        <v>2434</v>
      </c>
      <c r="C556" s="5" t="s">
        <v>156</v>
      </c>
      <c r="D556" s="6" t="s">
        <v>16</v>
      </c>
      <c r="E556" s="6" t="s">
        <v>17</v>
      </c>
      <c r="F556" s="7">
        <v>44545</v>
      </c>
      <c r="G556" s="6" t="s">
        <v>47</v>
      </c>
      <c r="H556" s="5" t="s">
        <v>19</v>
      </c>
      <c r="I556" s="5" t="s">
        <v>20</v>
      </c>
      <c r="J556" s="5" t="s">
        <v>21</v>
      </c>
      <c r="K556" s="6" t="s">
        <v>63</v>
      </c>
      <c r="L556" s="12" t="s">
        <v>2435</v>
      </c>
      <c r="M556" s="13" t="s">
        <v>2436</v>
      </c>
    </row>
    <row r="557" ht="15.75" customHeight="1" spans="1:13">
      <c r="A557" s="4" t="s">
        <v>2437</v>
      </c>
      <c r="B557" s="4" t="s">
        <v>2438</v>
      </c>
      <c r="C557" s="5" t="s">
        <v>59</v>
      </c>
      <c r="D557" s="6" t="s">
        <v>28</v>
      </c>
      <c r="E557" s="6" t="s">
        <v>17</v>
      </c>
      <c r="F557" s="7">
        <v>44443</v>
      </c>
      <c r="G557" s="6" t="s">
        <v>18</v>
      </c>
      <c r="H557" s="5" t="s">
        <v>19</v>
      </c>
      <c r="I557" s="5" t="s">
        <v>20</v>
      </c>
      <c r="J557" s="5" t="s">
        <v>2439</v>
      </c>
      <c r="K557" s="6" t="s">
        <v>22</v>
      </c>
      <c r="L557" s="12" t="s">
        <v>2440</v>
      </c>
      <c r="M557" s="13" t="s">
        <v>2441</v>
      </c>
    </row>
    <row r="558" ht="15.75" customHeight="1" spans="1:13">
      <c r="A558" s="4" t="s">
        <v>2442</v>
      </c>
      <c r="B558" s="4" t="s">
        <v>2443</v>
      </c>
      <c r="C558" s="5" t="s">
        <v>37</v>
      </c>
      <c r="D558" s="6" t="s">
        <v>16</v>
      </c>
      <c r="E558" s="6" t="s">
        <v>17</v>
      </c>
      <c r="F558" s="7">
        <v>44244</v>
      </c>
      <c r="G558" s="6" t="s">
        <v>87</v>
      </c>
      <c r="H558" s="5" t="s">
        <v>1477</v>
      </c>
      <c r="I558" s="5" t="s">
        <v>1478</v>
      </c>
      <c r="J558" s="5" t="s">
        <v>2444</v>
      </c>
      <c r="K558" s="6" t="s">
        <v>22</v>
      </c>
      <c r="L558" s="12" t="s">
        <v>2445</v>
      </c>
      <c r="M558" s="13" t="s">
        <v>2446</v>
      </c>
    </row>
    <row r="559" ht="15.75" customHeight="1" spans="1:13">
      <c r="A559" s="4" t="s">
        <v>2447</v>
      </c>
      <c r="B559" s="4" t="s">
        <v>2448</v>
      </c>
      <c r="C559" s="5" t="s">
        <v>2449</v>
      </c>
      <c r="D559" s="6" t="s">
        <v>28</v>
      </c>
      <c r="E559" s="6" t="s">
        <v>29</v>
      </c>
      <c r="F559" s="7">
        <v>44433</v>
      </c>
      <c r="G559" s="6" t="s">
        <v>87</v>
      </c>
      <c r="H559" s="5" t="s">
        <v>1945</v>
      </c>
      <c r="I559" s="5" t="s">
        <v>1946</v>
      </c>
      <c r="J559" s="5" t="s">
        <v>21</v>
      </c>
      <c r="K559" s="6" t="s">
        <v>22</v>
      </c>
      <c r="L559" s="12"/>
      <c r="M559" s="13" t="s">
        <v>2450</v>
      </c>
    </row>
    <row r="560" ht="15.75" customHeight="1" spans="1:13">
      <c r="A560" s="4" t="s">
        <v>2447</v>
      </c>
      <c r="B560" s="4" t="s">
        <v>2451</v>
      </c>
      <c r="C560" s="5" t="s">
        <v>2449</v>
      </c>
      <c r="D560" s="6" t="s">
        <v>28</v>
      </c>
      <c r="E560" s="6" t="s">
        <v>29</v>
      </c>
      <c r="F560" s="7">
        <v>44528</v>
      </c>
      <c r="G560" s="6" t="s">
        <v>87</v>
      </c>
      <c r="H560" s="5" t="s">
        <v>2452</v>
      </c>
      <c r="I560" s="5" t="s">
        <v>2453</v>
      </c>
      <c r="J560" s="5" t="s">
        <v>21</v>
      </c>
      <c r="K560" s="6" t="s">
        <v>22</v>
      </c>
      <c r="L560" s="12"/>
      <c r="M560" s="13" t="s">
        <v>2454</v>
      </c>
    </row>
    <row r="561" ht="15.75" customHeight="1" spans="1:13">
      <c r="A561" s="4" t="s">
        <v>2455</v>
      </c>
      <c r="B561" s="4" t="s">
        <v>2456</v>
      </c>
      <c r="C561" s="5" t="s">
        <v>708</v>
      </c>
      <c r="D561" s="6" t="s">
        <v>28</v>
      </c>
      <c r="E561" s="6" t="s">
        <v>17</v>
      </c>
      <c r="F561" s="7">
        <v>44277</v>
      </c>
      <c r="G561" s="6" t="s">
        <v>87</v>
      </c>
      <c r="H561" s="5" t="s">
        <v>2457</v>
      </c>
      <c r="I561" s="5" t="s">
        <v>2458</v>
      </c>
      <c r="J561" s="5" t="s">
        <v>1197</v>
      </c>
      <c r="K561" s="6" t="s">
        <v>22</v>
      </c>
      <c r="L561" s="12" t="s">
        <v>2459</v>
      </c>
      <c r="M561" s="13" t="s">
        <v>2460</v>
      </c>
    </row>
    <row r="562" ht="15.75" customHeight="1" spans="1:13">
      <c r="A562" s="4" t="str">
        <f t="shared" ref="A562:A566" si="3">HYPERLINK("https://www.facebook.com/vladimir.gnatenko.kiev/","Vladimir Gnatenko")</f>
        <v>Vladimir Gnatenko</v>
      </c>
      <c r="B562" s="4" t="s">
        <v>2461</v>
      </c>
      <c r="C562" s="5" t="s">
        <v>37</v>
      </c>
      <c r="D562" s="6" t="s">
        <v>28</v>
      </c>
      <c r="E562" s="6" t="s">
        <v>29</v>
      </c>
      <c r="F562" s="7">
        <v>44214</v>
      </c>
      <c r="G562" s="6" t="s">
        <v>87</v>
      </c>
      <c r="H562" s="5" t="s">
        <v>19</v>
      </c>
      <c r="I562" s="5" t="s">
        <v>20</v>
      </c>
      <c r="J562" s="5" t="s">
        <v>21</v>
      </c>
      <c r="K562" s="6" t="s">
        <v>22</v>
      </c>
      <c r="L562" s="12" t="s">
        <v>2462</v>
      </c>
      <c r="M562" s="13" t="s">
        <v>2463</v>
      </c>
    </row>
    <row r="563" ht="15.75" customHeight="1" spans="1:13">
      <c r="A563" s="4" t="str">
        <f t="shared" si="3"/>
        <v>Vladimir Gnatenko</v>
      </c>
      <c r="B563" s="4" t="s">
        <v>2464</v>
      </c>
      <c r="C563" s="5" t="s">
        <v>37</v>
      </c>
      <c r="D563" s="6" t="s">
        <v>28</v>
      </c>
      <c r="E563" s="6" t="s">
        <v>17</v>
      </c>
      <c r="F563" s="7">
        <v>44511</v>
      </c>
      <c r="G563" s="6" t="s">
        <v>87</v>
      </c>
      <c r="H563" s="5" t="s">
        <v>19</v>
      </c>
      <c r="I563" s="5" t="s">
        <v>20</v>
      </c>
      <c r="J563" s="5" t="s">
        <v>21</v>
      </c>
      <c r="K563" s="6" t="s">
        <v>22</v>
      </c>
      <c r="L563" s="12" t="s">
        <v>2462</v>
      </c>
      <c r="M563" s="13" t="s">
        <v>2465</v>
      </c>
    </row>
    <row r="564" ht="15.75" customHeight="1" spans="1:13">
      <c r="A564" s="4" t="str">
        <f t="shared" si="3"/>
        <v>Vladimir Gnatenko</v>
      </c>
      <c r="B564" s="4" t="s">
        <v>2466</v>
      </c>
      <c r="C564" s="5" t="s">
        <v>37</v>
      </c>
      <c r="D564" s="6" t="s">
        <v>28</v>
      </c>
      <c r="E564" s="6" t="s">
        <v>17</v>
      </c>
      <c r="F564" s="7">
        <v>44464</v>
      </c>
      <c r="G564" s="6" t="s">
        <v>87</v>
      </c>
      <c r="H564" s="5" t="s">
        <v>19</v>
      </c>
      <c r="I564" s="5" t="s">
        <v>20</v>
      </c>
      <c r="J564" s="5" t="s">
        <v>21</v>
      </c>
      <c r="K564" s="6" t="s">
        <v>22</v>
      </c>
      <c r="L564" s="12" t="s">
        <v>2462</v>
      </c>
      <c r="M564" s="13" t="s">
        <v>2467</v>
      </c>
    </row>
    <row r="565" ht="15.75" customHeight="1" spans="1:13">
      <c r="A565" s="4" t="str">
        <f t="shared" si="3"/>
        <v>Vladimir Gnatenko</v>
      </c>
      <c r="B565" s="4" t="s">
        <v>2468</v>
      </c>
      <c r="C565" s="5" t="s">
        <v>37</v>
      </c>
      <c r="D565" s="6" t="s">
        <v>28</v>
      </c>
      <c r="E565" s="6" t="s">
        <v>29</v>
      </c>
      <c r="F565" s="7">
        <v>44298</v>
      </c>
      <c r="G565" s="6" t="s">
        <v>87</v>
      </c>
      <c r="H565" s="5" t="s">
        <v>19</v>
      </c>
      <c r="I565" s="5" t="s">
        <v>20</v>
      </c>
      <c r="J565" s="5" t="s">
        <v>21</v>
      </c>
      <c r="K565" s="6" t="s">
        <v>22</v>
      </c>
      <c r="L565" s="12" t="s">
        <v>2462</v>
      </c>
      <c r="M565" s="13" t="s">
        <v>2469</v>
      </c>
    </row>
    <row r="566" ht="15.75" customHeight="1" spans="1:13">
      <c r="A566" s="4" t="str">
        <f t="shared" si="3"/>
        <v>Vladimir Gnatenko</v>
      </c>
      <c r="B566" s="4" t="s">
        <v>2470</v>
      </c>
      <c r="C566" s="5" t="s">
        <v>37</v>
      </c>
      <c r="D566" s="6" t="s">
        <v>28</v>
      </c>
      <c r="E566" s="6" t="s">
        <v>29</v>
      </c>
      <c r="F566" s="7">
        <v>44389</v>
      </c>
      <c r="G566" s="6" t="s">
        <v>87</v>
      </c>
      <c r="H566" s="5" t="s">
        <v>19</v>
      </c>
      <c r="I566" s="5" t="s">
        <v>20</v>
      </c>
      <c r="J566" s="5" t="s">
        <v>21</v>
      </c>
      <c r="K566" s="6" t="s">
        <v>22</v>
      </c>
      <c r="L566" s="12" t="s">
        <v>2462</v>
      </c>
      <c r="M566" s="13" t="s">
        <v>2471</v>
      </c>
    </row>
    <row r="567" ht="15.75" customHeight="1" spans="1:13">
      <c r="A567" s="4" t="s">
        <v>2472</v>
      </c>
      <c r="B567" s="4" t="s">
        <v>2473</v>
      </c>
      <c r="C567" s="5" t="s">
        <v>2474</v>
      </c>
      <c r="D567" s="8" t="s">
        <v>28</v>
      </c>
      <c r="E567" s="8" t="s">
        <v>17</v>
      </c>
      <c r="F567" s="7">
        <v>44544</v>
      </c>
      <c r="G567" s="6" t="s">
        <v>792</v>
      </c>
      <c r="H567" s="5" t="s">
        <v>19</v>
      </c>
      <c r="I567" s="5" t="s">
        <v>20</v>
      </c>
      <c r="J567" s="5" t="s">
        <v>2475</v>
      </c>
      <c r="K567" s="6" t="s">
        <v>63</v>
      </c>
      <c r="L567" s="12" t="s">
        <v>2476</v>
      </c>
      <c r="M567" s="13" t="s">
        <v>2477</v>
      </c>
    </row>
    <row r="568" ht="15.75" customHeight="1" spans="1:13">
      <c r="A568" s="4" t="s">
        <v>2478</v>
      </c>
      <c r="B568" s="4" t="s">
        <v>2479</v>
      </c>
      <c r="C568" s="5" t="s">
        <v>71</v>
      </c>
      <c r="D568" s="6" t="s">
        <v>28</v>
      </c>
      <c r="E568" s="6" t="s">
        <v>29</v>
      </c>
      <c r="F568" s="7">
        <v>44233</v>
      </c>
      <c r="G568" s="6" t="s">
        <v>30</v>
      </c>
      <c r="H568" s="5" t="s">
        <v>19</v>
      </c>
      <c r="I568" s="5" t="s">
        <v>20</v>
      </c>
      <c r="J568" s="5" t="s">
        <v>2480</v>
      </c>
      <c r="K568" s="6" t="s">
        <v>22</v>
      </c>
      <c r="L568" s="12" t="s">
        <v>2481</v>
      </c>
      <c r="M568" s="13" t="s">
        <v>2482</v>
      </c>
    </row>
    <row r="569" ht="15.75" customHeight="1" spans="1:13">
      <c r="A569" s="4" t="s">
        <v>2478</v>
      </c>
      <c r="B569" s="4" t="s">
        <v>2483</v>
      </c>
      <c r="C569" s="5" t="s">
        <v>71</v>
      </c>
      <c r="D569" s="6" t="s">
        <v>28</v>
      </c>
      <c r="E569" s="6" t="s">
        <v>17</v>
      </c>
      <c r="F569" s="7">
        <v>44551</v>
      </c>
      <c r="G569" s="6" t="s">
        <v>30</v>
      </c>
      <c r="H569" s="5" t="s">
        <v>19</v>
      </c>
      <c r="I569" s="5" t="s">
        <v>20</v>
      </c>
      <c r="J569" s="5" t="s">
        <v>2480</v>
      </c>
      <c r="K569" s="6" t="s">
        <v>22</v>
      </c>
      <c r="L569" s="12" t="s">
        <v>2481</v>
      </c>
      <c r="M569" s="13" t="s">
        <v>2484</v>
      </c>
    </row>
    <row r="570" ht="15.75" customHeight="1" spans="1:13">
      <c r="A570" s="4" t="s">
        <v>2485</v>
      </c>
      <c r="B570" s="4" t="s">
        <v>2486</v>
      </c>
      <c r="C570" s="5" t="s">
        <v>27</v>
      </c>
      <c r="D570" s="6" t="s">
        <v>28</v>
      </c>
      <c r="E570" s="6" t="s">
        <v>29</v>
      </c>
      <c r="F570" s="7">
        <v>44443</v>
      </c>
      <c r="G570" s="6" t="s">
        <v>18</v>
      </c>
      <c r="H570" s="5" t="s">
        <v>19</v>
      </c>
      <c r="I570" s="5" t="s">
        <v>20</v>
      </c>
      <c r="J570" s="5" t="s">
        <v>21</v>
      </c>
      <c r="K570" s="6" t="s">
        <v>22</v>
      </c>
      <c r="L570" s="12" t="s">
        <v>2487</v>
      </c>
      <c r="M570" s="13" t="s">
        <v>2488</v>
      </c>
    </row>
    <row r="571" ht="15.75" customHeight="1" spans="1:13">
      <c r="A571" s="4" t="s">
        <v>2489</v>
      </c>
      <c r="B571" s="4" t="s">
        <v>2490</v>
      </c>
      <c r="C571" s="5" t="s">
        <v>37</v>
      </c>
      <c r="D571" s="6" t="s">
        <v>28</v>
      </c>
      <c r="E571" s="6" t="s">
        <v>17</v>
      </c>
      <c r="F571" s="7">
        <v>44433</v>
      </c>
      <c r="G571" s="6" t="s">
        <v>87</v>
      </c>
      <c r="H571" s="5" t="s">
        <v>19</v>
      </c>
      <c r="I571" s="5" t="s">
        <v>20</v>
      </c>
      <c r="J571" s="5" t="s">
        <v>1197</v>
      </c>
      <c r="K571" s="6" t="s">
        <v>22</v>
      </c>
      <c r="L571" s="12"/>
      <c r="M571" s="13" t="s">
        <v>2491</v>
      </c>
    </row>
    <row r="572" ht="15.75" customHeight="1" spans="1:13">
      <c r="A572" s="4" t="s">
        <v>2492</v>
      </c>
      <c r="B572" s="4" t="s">
        <v>2493</v>
      </c>
      <c r="C572" s="5" t="s">
        <v>27</v>
      </c>
      <c r="D572" s="6" t="s">
        <v>28</v>
      </c>
      <c r="E572" s="6" t="s">
        <v>17</v>
      </c>
      <c r="F572" s="7">
        <v>44394</v>
      </c>
      <c r="G572" s="6" t="s">
        <v>18</v>
      </c>
      <c r="H572" s="5" t="s">
        <v>584</v>
      </c>
      <c r="I572" s="5" t="s">
        <v>585</v>
      </c>
      <c r="J572" s="5" t="s">
        <v>1733</v>
      </c>
      <c r="K572" s="6" t="s">
        <v>22</v>
      </c>
      <c r="L572" s="12" t="s">
        <v>2494</v>
      </c>
      <c r="M572" s="13" t="s">
        <v>2495</v>
      </c>
    </row>
    <row r="573" ht="15.75" customHeight="1" spans="1:13">
      <c r="A573" s="4" t="s">
        <v>2496</v>
      </c>
      <c r="B573" s="4" t="s">
        <v>2497</v>
      </c>
      <c r="C573" s="5" t="s">
        <v>37</v>
      </c>
      <c r="D573" s="6" t="s">
        <v>16</v>
      </c>
      <c r="E573" s="6" t="s">
        <v>17</v>
      </c>
      <c r="F573" s="7">
        <v>44415</v>
      </c>
      <c r="G573" s="6" t="s">
        <v>87</v>
      </c>
      <c r="H573" s="5" t="s">
        <v>1477</v>
      </c>
      <c r="I573" s="5" t="s">
        <v>1478</v>
      </c>
      <c r="J573" s="5" t="s">
        <v>1293</v>
      </c>
      <c r="K573" s="6" t="s">
        <v>22</v>
      </c>
      <c r="L573" s="12" t="s">
        <v>2498</v>
      </c>
      <c r="M573" s="13" t="s">
        <v>2499</v>
      </c>
    </row>
    <row r="574" ht="15.75" customHeight="1" spans="1:13">
      <c r="A574" s="4" t="s">
        <v>2500</v>
      </c>
      <c r="B574" s="4" t="s">
        <v>2501</v>
      </c>
      <c r="C574" s="5" t="s">
        <v>27</v>
      </c>
      <c r="D574" s="6" t="s">
        <v>16</v>
      </c>
      <c r="E574" s="6" t="s">
        <v>29</v>
      </c>
      <c r="F574" s="7">
        <v>44467</v>
      </c>
      <c r="G574" s="6" t="s">
        <v>30</v>
      </c>
      <c r="H574" s="5" t="s">
        <v>1157</v>
      </c>
      <c r="I574" s="5" t="s">
        <v>1158</v>
      </c>
      <c r="J574" s="5" t="s">
        <v>21</v>
      </c>
      <c r="K574" s="6" t="s">
        <v>22</v>
      </c>
      <c r="L574" s="12" t="s">
        <v>2502</v>
      </c>
      <c r="M574" s="13" t="s">
        <v>2503</v>
      </c>
    </row>
    <row r="575" ht="15.75" customHeight="1" spans="1:13">
      <c r="A575" s="4" t="s">
        <v>2504</v>
      </c>
      <c r="B575" s="4" t="s">
        <v>2505</v>
      </c>
      <c r="C575" s="5" t="s">
        <v>71</v>
      </c>
      <c r="D575" s="6" t="s">
        <v>28</v>
      </c>
      <c r="E575" s="6" t="s">
        <v>17</v>
      </c>
      <c r="F575" s="7">
        <v>44402</v>
      </c>
      <c r="G575" s="6" t="s">
        <v>47</v>
      </c>
      <c r="H575" s="5" t="s">
        <v>19</v>
      </c>
      <c r="I575" s="5" t="s">
        <v>20</v>
      </c>
      <c r="J575" s="5" t="s">
        <v>2506</v>
      </c>
      <c r="K575" s="6" t="s">
        <v>22</v>
      </c>
      <c r="L575" s="12" t="s">
        <v>2507</v>
      </c>
      <c r="M575" s="13" t="s">
        <v>2508</v>
      </c>
    </row>
    <row r="576" ht="15.75" customHeight="1" spans="1:13">
      <c r="A576" s="4" t="s">
        <v>2509</v>
      </c>
      <c r="B576" s="4" t="s">
        <v>2510</v>
      </c>
      <c r="C576" s="5" t="s">
        <v>15</v>
      </c>
      <c r="D576" s="6" t="s">
        <v>28</v>
      </c>
      <c r="E576" s="6" t="s">
        <v>17</v>
      </c>
      <c r="F576" s="7">
        <v>44537</v>
      </c>
      <c r="G576" s="6" t="s">
        <v>18</v>
      </c>
      <c r="H576" s="5" t="s">
        <v>19</v>
      </c>
      <c r="I576" s="5" t="s">
        <v>20</v>
      </c>
      <c r="J576" s="5" t="s">
        <v>21</v>
      </c>
      <c r="K576" s="6" t="s">
        <v>22</v>
      </c>
      <c r="L576" s="12" t="s">
        <v>2511</v>
      </c>
      <c r="M576" s="13" t="s">
        <v>2512</v>
      </c>
    </row>
    <row r="577" ht="15.75" customHeight="1" spans="1:13">
      <c r="A577" s="4" t="s">
        <v>2513</v>
      </c>
      <c r="B577" s="4" t="s">
        <v>2514</v>
      </c>
      <c r="C577" s="5" t="s">
        <v>71</v>
      </c>
      <c r="D577" s="6" t="s">
        <v>28</v>
      </c>
      <c r="E577" s="6" t="s">
        <v>29</v>
      </c>
      <c r="F577" s="7">
        <v>44275</v>
      </c>
      <c r="G577" s="6" t="s">
        <v>18</v>
      </c>
      <c r="H577" s="5" t="s">
        <v>19</v>
      </c>
      <c r="I577" s="5" t="s">
        <v>20</v>
      </c>
      <c r="J577" s="5" t="s">
        <v>2515</v>
      </c>
      <c r="K577" s="6" t="s">
        <v>22</v>
      </c>
      <c r="L577" s="12" t="s">
        <v>2516</v>
      </c>
      <c r="M577" s="13" t="s">
        <v>2517</v>
      </c>
    </row>
    <row r="578" ht="15.75" customHeight="1" spans="1:13">
      <c r="A578" s="4" t="s">
        <v>2518</v>
      </c>
      <c r="B578" s="4" t="s">
        <v>2518</v>
      </c>
      <c r="C578" s="5" t="s">
        <v>108</v>
      </c>
      <c r="D578" s="6" t="s">
        <v>16</v>
      </c>
      <c r="E578" s="6" t="s">
        <v>17</v>
      </c>
      <c r="F578" s="7">
        <v>44407</v>
      </c>
      <c r="G578" s="6" t="s">
        <v>87</v>
      </c>
      <c r="H578" s="5" t="s">
        <v>19</v>
      </c>
      <c r="I578" s="5" t="s">
        <v>20</v>
      </c>
      <c r="J578" s="5" t="s">
        <v>21</v>
      </c>
      <c r="K578" s="6" t="s">
        <v>87</v>
      </c>
      <c r="L578" s="12" t="s">
        <v>2519</v>
      </c>
      <c r="M578" s="13" t="s">
        <v>2520</v>
      </c>
    </row>
    <row r="579" ht="15.75" customHeight="1" spans="1:13">
      <c r="A579" s="4" t="s">
        <v>2521</v>
      </c>
      <c r="B579" s="4" t="s">
        <v>2521</v>
      </c>
      <c r="C579" s="5" t="s">
        <v>27</v>
      </c>
      <c r="D579" s="6" t="s">
        <v>16</v>
      </c>
      <c r="E579" s="6" t="s">
        <v>29</v>
      </c>
      <c r="F579" s="7">
        <v>44210</v>
      </c>
      <c r="G579" s="6" t="s">
        <v>18</v>
      </c>
      <c r="H579" s="5" t="s">
        <v>19</v>
      </c>
      <c r="I579" s="5" t="s">
        <v>20</v>
      </c>
      <c r="J579" s="5" t="s">
        <v>21</v>
      </c>
      <c r="K579" s="6" t="s">
        <v>22</v>
      </c>
      <c r="L579" s="12" t="s">
        <v>2522</v>
      </c>
      <c r="M579" s="13" t="s">
        <v>2523</v>
      </c>
    </row>
    <row r="580" ht="15.75" customHeight="1" spans="1:13">
      <c r="A580" s="4" t="s">
        <v>2524</v>
      </c>
      <c r="B580" s="4" t="s">
        <v>2525</v>
      </c>
      <c r="C580" s="5" t="s">
        <v>37</v>
      </c>
      <c r="D580" s="6" t="s">
        <v>16</v>
      </c>
      <c r="E580" s="6" t="s">
        <v>17</v>
      </c>
      <c r="F580" s="7">
        <v>44381</v>
      </c>
      <c r="G580" s="6" t="s">
        <v>87</v>
      </c>
      <c r="H580" s="5" t="s">
        <v>19</v>
      </c>
      <c r="I580" s="5" t="s">
        <v>20</v>
      </c>
      <c r="J580" s="5" t="s">
        <v>21</v>
      </c>
      <c r="K580" s="6" t="s">
        <v>22</v>
      </c>
      <c r="L580" s="12" t="s">
        <v>2526</v>
      </c>
      <c r="M580" s="13" t="s">
        <v>2527</v>
      </c>
    </row>
    <row r="581" ht="15.75" customHeight="1" spans="1:13">
      <c r="A581" s="4" t="s">
        <v>2528</v>
      </c>
      <c r="B581" s="4" t="s">
        <v>2529</v>
      </c>
      <c r="C581" s="5" t="s">
        <v>676</v>
      </c>
      <c r="D581" s="6" t="s">
        <v>28</v>
      </c>
      <c r="E581" s="6" t="s">
        <v>29</v>
      </c>
      <c r="F581" s="7">
        <v>44511</v>
      </c>
      <c r="G581" s="6" t="s">
        <v>47</v>
      </c>
      <c r="H581" s="5" t="s">
        <v>2530</v>
      </c>
      <c r="I581" s="5" t="s">
        <v>2531</v>
      </c>
      <c r="J581" s="5" t="s">
        <v>2532</v>
      </c>
      <c r="K581" s="6" t="s">
        <v>22</v>
      </c>
      <c r="L581" s="12" t="s">
        <v>2533</v>
      </c>
      <c r="M581" s="13" t="s">
        <v>2534</v>
      </c>
    </row>
    <row r="582" ht="15.75" customHeight="1" spans="1:13">
      <c r="A582" s="4" t="s">
        <v>2528</v>
      </c>
      <c r="B582" s="4" t="s">
        <v>2535</v>
      </c>
      <c r="C582" s="5" t="s">
        <v>676</v>
      </c>
      <c r="D582" s="6" t="s">
        <v>28</v>
      </c>
      <c r="E582" s="6" t="s">
        <v>29</v>
      </c>
      <c r="F582" s="7">
        <v>44473</v>
      </c>
      <c r="G582" s="6" t="s">
        <v>47</v>
      </c>
      <c r="H582" s="5" t="s">
        <v>2530</v>
      </c>
      <c r="I582" s="5" t="s">
        <v>2531</v>
      </c>
      <c r="J582" s="5" t="s">
        <v>2532</v>
      </c>
      <c r="K582" s="6" t="s">
        <v>22</v>
      </c>
      <c r="L582" s="12" t="s">
        <v>2533</v>
      </c>
      <c r="M582" s="13" t="s">
        <v>2536</v>
      </c>
    </row>
    <row r="583" ht="15.75" customHeight="1" spans="1:13">
      <c r="A583" s="4" t="s">
        <v>2537</v>
      </c>
      <c r="B583" s="4" t="s">
        <v>2538</v>
      </c>
      <c r="C583" s="5" t="s">
        <v>27</v>
      </c>
      <c r="D583" s="6" t="s">
        <v>28</v>
      </c>
      <c r="E583" s="6" t="s">
        <v>17</v>
      </c>
      <c r="F583" s="7">
        <v>44499</v>
      </c>
      <c r="G583" s="6" t="s">
        <v>18</v>
      </c>
      <c r="H583" s="5" t="s">
        <v>142</v>
      </c>
      <c r="I583" s="5" t="s">
        <v>143</v>
      </c>
      <c r="J583" s="5" t="s">
        <v>2539</v>
      </c>
      <c r="K583" s="6" t="s">
        <v>63</v>
      </c>
      <c r="L583" s="12" t="s">
        <v>2540</v>
      </c>
      <c r="M583" s="13" t="s">
        <v>2541</v>
      </c>
    </row>
    <row r="584" ht="15.75" customHeight="1" spans="1:13">
      <c r="A584" s="4" t="s">
        <v>2542</v>
      </c>
      <c r="B584" s="4" t="s">
        <v>2543</v>
      </c>
      <c r="C584" s="5" t="s">
        <v>2544</v>
      </c>
      <c r="D584" s="6" t="s">
        <v>28</v>
      </c>
      <c r="E584" s="6" t="s">
        <v>29</v>
      </c>
      <c r="F584" s="7">
        <v>44340</v>
      </c>
      <c r="G584" s="6" t="s">
        <v>47</v>
      </c>
      <c r="H584" s="5" t="s">
        <v>2545</v>
      </c>
      <c r="I584" s="5" t="s">
        <v>2546</v>
      </c>
      <c r="J584" s="5" t="s">
        <v>21</v>
      </c>
      <c r="K584" s="6" t="s">
        <v>63</v>
      </c>
      <c r="L584" s="12" t="s">
        <v>2547</v>
      </c>
      <c r="M584" s="13" t="s">
        <v>2548</v>
      </c>
    </row>
    <row r="585" ht="15.75" customHeight="1" spans="1:13">
      <c r="A585" s="4" t="s">
        <v>2549</v>
      </c>
      <c r="B585" s="4" t="s">
        <v>2550</v>
      </c>
      <c r="C585" s="5" t="s">
        <v>37</v>
      </c>
      <c r="D585" s="6" t="s">
        <v>28</v>
      </c>
      <c r="E585" s="6" t="s">
        <v>17</v>
      </c>
      <c r="F585" s="7">
        <v>44331</v>
      </c>
      <c r="G585" s="6" t="s">
        <v>87</v>
      </c>
      <c r="H585" s="5" t="s">
        <v>19</v>
      </c>
      <c r="I585" s="5" t="s">
        <v>20</v>
      </c>
      <c r="J585" s="5" t="s">
        <v>2551</v>
      </c>
      <c r="K585" s="6" t="s">
        <v>22</v>
      </c>
      <c r="L585" s="12" t="s">
        <v>2552</v>
      </c>
      <c r="M585" s="13" t="s">
        <v>2553</v>
      </c>
    </row>
    <row r="586" ht="15.75" customHeight="1" spans="1:13">
      <c r="A586" s="4" t="s">
        <v>2554</v>
      </c>
      <c r="B586" s="4" t="s">
        <v>2555</v>
      </c>
      <c r="C586" s="5" t="s">
        <v>71</v>
      </c>
      <c r="D586" s="8" t="s">
        <v>28</v>
      </c>
      <c r="E586" s="8" t="s">
        <v>29</v>
      </c>
      <c r="F586" s="7">
        <v>44457</v>
      </c>
      <c r="G586" s="6" t="s">
        <v>30</v>
      </c>
      <c r="H586" s="5" t="s">
        <v>19</v>
      </c>
      <c r="I586" s="5" t="s">
        <v>20</v>
      </c>
      <c r="J586" s="5" t="s">
        <v>1011</v>
      </c>
      <c r="K586" s="6" t="s">
        <v>22</v>
      </c>
      <c r="L586" s="12" t="s">
        <v>2556</v>
      </c>
      <c r="M586" s="13" t="s">
        <v>2557</v>
      </c>
    </row>
    <row r="587" ht="15.75" customHeight="1" spans="1:13">
      <c r="A587" s="4" t="s">
        <v>2558</v>
      </c>
      <c r="B587" s="4" t="s">
        <v>2559</v>
      </c>
      <c r="C587" s="5" t="s">
        <v>37</v>
      </c>
      <c r="D587" s="6" t="s">
        <v>28</v>
      </c>
      <c r="E587" s="6" t="s">
        <v>17</v>
      </c>
      <c r="F587" s="7">
        <v>44288</v>
      </c>
      <c r="G587" s="6" t="s">
        <v>87</v>
      </c>
      <c r="H587" s="5" t="s">
        <v>201</v>
      </c>
      <c r="I587" s="5" t="s">
        <v>202</v>
      </c>
      <c r="J587" s="5" t="s">
        <v>21</v>
      </c>
      <c r="K587" s="6" t="s">
        <v>22</v>
      </c>
      <c r="L587" s="12" t="s">
        <v>2560</v>
      </c>
      <c r="M587" s="13" t="s">
        <v>2561</v>
      </c>
    </row>
    <row r="588" ht="15.75" customHeight="1" spans="1:13">
      <c r="A588" s="4" t="s">
        <v>2558</v>
      </c>
      <c r="B588" s="4" t="s">
        <v>2562</v>
      </c>
      <c r="C588" s="5" t="s">
        <v>37</v>
      </c>
      <c r="D588" s="6" t="s">
        <v>28</v>
      </c>
      <c r="E588" s="6" t="s">
        <v>17</v>
      </c>
      <c r="F588" s="7">
        <v>44227</v>
      </c>
      <c r="G588" s="6" t="s">
        <v>87</v>
      </c>
      <c r="H588" s="5" t="s">
        <v>201</v>
      </c>
      <c r="I588" s="5" t="s">
        <v>202</v>
      </c>
      <c r="J588" s="5" t="s">
        <v>2563</v>
      </c>
      <c r="K588" s="6" t="s">
        <v>22</v>
      </c>
      <c r="L588" s="12" t="s">
        <v>2560</v>
      </c>
      <c r="M588" s="13" t="s">
        <v>2564</v>
      </c>
    </row>
    <row r="589" ht="15.75" customHeight="1" spans="1:13">
      <c r="A589" s="4" t="s">
        <v>2565</v>
      </c>
      <c r="B589" s="4" t="s">
        <v>2566</v>
      </c>
      <c r="C589" s="5" t="s">
        <v>75</v>
      </c>
      <c r="D589" s="6" t="s">
        <v>28</v>
      </c>
      <c r="E589" s="6" t="s">
        <v>29</v>
      </c>
      <c r="F589" s="7">
        <v>44440</v>
      </c>
      <c r="G589" s="6" t="s">
        <v>18</v>
      </c>
      <c r="H589" s="5" t="s">
        <v>2545</v>
      </c>
      <c r="I589" s="5" t="s">
        <v>2546</v>
      </c>
      <c r="J589" s="5" t="s">
        <v>21</v>
      </c>
      <c r="K589" s="6" t="s">
        <v>22</v>
      </c>
      <c r="L589" s="12" t="s">
        <v>2567</v>
      </c>
      <c r="M589" s="13" t="s">
        <v>2568</v>
      </c>
    </row>
    <row r="590" ht="15.75" customHeight="1" spans="1:13">
      <c r="A590" s="4" t="s">
        <v>2569</v>
      </c>
      <c r="B590" s="4" t="s">
        <v>2570</v>
      </c>
      <c r="C590" s="5" t="s">
        <v>71</v>
      </c>
      <c r="D590" s="6" t="s">
        <v>28</v>
      </c>
      <c r="E590" s="6" t="s">
        <v>29</v>
      </c>
      <c r="F590" s="7">
        <v>44541</v>
      </c>
      <c r="G590" s="6" t="s">
        <v>30</v>
      </c>
      <c r="H590" s="5" t="s">
        <v>19</v>
      </c>
      <c r="I590" s="5" t="s">
        <v>20</v>
      </c>
      <c r="J590" s="5" t="s">
        <v>2571</v>
      </c>
      <c r="K590" s="6" t="s">
        <v>22</v>
      </c>
      <c r="L590" s="12" t="s">
        <v>2572</v>
      </c>
      <c r="M590" s="13" t="s">
        <v>2573</v>
      </c>
    </row>
    <row r="591" ht="15.75" customHeight="1" spans="1:13">
      <c r="A591" s="4" t="s">
        <v>2574</v>
      </c>
      <c r="B591" s="4" t="s">
        <v>2575</v>
      </c>
      <c r="C591" s="5" t="s">
        <v>75</v>
      </c>
      <c r="D591" s="6" t="s">
        <v>28</v>
      </c>
      <c r="E591" s="6" t="s">
        <v>29</v>
      </c>
      <c r="F591" s="7">
        <v>44231</v>
      </c>
      <c r="G591" s="6" t="s">
        <v>47</v>
      </c>
      <c r="H591" s="5" t="s">
        <v>201</v>
      </c>
      <c r="I591" s="5" t="s">
        <v>202</v>
      </c>
      <c r="J591" s="5" t="s">
        <v>1376</v>
      </c>
      <c r="K591" s="6" t="s">
        <v>22</v>
      </c>
      <c r="L591" s="12" t="s">
        <v>2576</v>
      </c>
      <c r="M591" s="13" t="s">
        <v>2577</v>
      </c>
    </row>
    <row r="592" ht="15.75" customHeight="1" spans="1:13">
      <c r="A592" s="4" t="s">
        <v>2578</v>
      </c>
      <c r="B592" s="4" t="s">
        <v>2579</v>
      </c>
      <c r="C592" s="5" t="s">
        <v>27</v>
      </c>
      <c r="D592" s="6" t="s">
        <v>28</v>
      </c>
      <c r="E592" s="6" t="s">
        <v>29</v>
      </c>
      <c r="F592" s="7">
        <v>44298</v>
      </c>
      <c r="G592" s="6" t="s">
        <v>18</v>
      </c>
      <c r="H592" s="5" t="s">
        <v>201</v>
      </c>
      <c r="I592" s="5" t="s">
        <v>202</v>
      </c>
      <c r="J592" s="5" t="s">
        <v>2580</v>
      </c>
      <c r="K592" s="6" t="s">
        <v>22</v>
      </c>
      <c r="L592" s="12" t="s">
        <v>2581</v>
      </c>
      <c r="M592" s="13" t="s">
        <v>2582</v>
      </c>
    </row>
    <row r="593" ht="15.75" customHeight="1" spans="1:13">
      <c r="A593" s="4" t="s">
        <v>2583</v>
      </c>
      <c r="B593" s="4" t="s">
        <v>2584</v>
      </c>
      <c r="C593" s="5" t="s">
        <v>71</v>
      </c>
      <c r="D593" s="6" t="s">
        <v>28</v>
      </c>
      <c r="E593" s="6" t="s">
        <v>29</v>
      </c>
      <c r="F593" s="7">
        <v>44534</v>
      </c>
      <c r="G593" s="6" t="s">
        <v>18</v>
      </c>
      <c r="H593" s="5" t="s">
        <v>2585</v>
      </c>
      <c r="I593" s="5" t="s">
        <v>2585</v>
      </c>
      <c r="J593" s="5" t="s">
        <v>2586</v>
      </c>
      <c r="K593" s="6" t="s">
        <v>22</v>
      </c>
      <c r="L593" s="12" t="s">
        <v>2587</v>
      </c>
      <c r="M593" s="13" t="s">
        <v>2588</v>
      </c>
    </row>
    <row r="594" ht="15.75" customHeight="1" spans="1:13">
      <c r="A594" s="4" t="s">
        <v>2589</v>
      </c>
      <c r="B594" s="4" t="s">
        <v>2590</v>
      </c>
      <c r="C594" s="5" t="s">
        <v>108</v>
      </c>
      <c r="D594" s="6" t="s">
        <v>28</v>
      </c>
      <c r="E594" s="6" t="s">
        <v>29</v>
      </c>
      <c r="F594" s="7">
        <v>44227</v>
      </c>
      <c r="G594" s="6" t="s">
        <v>18</v>
      </c>
      <c r="H594" s="5" t="s">
        <v>2591</v>
      </c>
      <c r="I594" s="5" t="s">
        <v>2591</v>
      </c>
      <c r="J594" s="5" t="s">
        <v>2592</v>
      </c>
      <c r="K594" s="6" t="s">
        <v>22</v>
      </c>
      <c r="L594" s="12" t="s">
        <v>2593</v>
      </c>
      <c r="M594" s="13" t="s">
        <v>2594</v>
      </c>
    </row>
    <row r="595" ht="15.75" customHeight="1" spans="1:13">
      <c r="A595" s="4" t="s">
        <v>2589</v>
      </c>
      <c r="B595" s="4" t="s">
        <v>2595</v>
      </c>
      <c r="C595" s="5" t="s">
        <v>108</v>
      </c>
      <c r="D595" s="6" t="s">
        <v>28</v>
      </c>
      <c r="E595" s="6" t="s">
        <v>29</v>
      </c>
      <c r="F595" s="7">
        <v>44259</v>
      </c>
      <c r="G595" s="6" t="s">
        <v>18</v>
      </c>
      <c r="H595" s="5" t="s">
        <v>2591</v>
      </c>
      <c r="I595" s="5" t="s">
        <v>2591</v>
      </c>
      <c r="J595" s="5" t="s">
        <v>2592</v>
      </c>
      <c r="K595" s="6" t="s">
        <v>22</v>
      </c>
      <c r="L595" s="12" t="s">
        <v>2593</v>
      </c>
      <c r="M595" s="13" t="s">
        <v>2596</v>
      </c>
    </row>
    <row r="596" ht="15.75" customHeight="1" spans="1:13">
      <c r="A596" s="4" t="s">
        <v>2597</v>
      </c>
      <c r="B596" s="4" t="s">
        <v>2598</v>
      </c>
      <c r="C596" s="5" t="s">
        <v>108</v>
      </c>
      <c r="D596" s="6" t="s">
        <v>28</v>
      </c>
      <c r="E596" s="6" t="s">
        <v>29</v>
      </c>
      <c r="F596" s="7">
        <v>44247</v>
      </c>
      <c r="G596" s="6" t="s">
        <v>30</v>
      </c>
      <c r="H596" s="5" t="s">
        <v>53</v>
      </c>
      <c r="I596" s="5" t="s">
        <v>54</v>
      </c>
      <c r="J596" s="5" t="s">
        <v>21</v>
      </c>
      <c r="K596" s="6" t="s">
        <v>22</v>
      </c>
      <c r="L596" s="12" t="s">
        <v>2599</v>
      </c>
      <c r="M596" s="13" t="s">
        <v>2600</v>
      </c>
    </row>
    <row r="597" ht="15.75" customHeight="1" spans="1:13">
      <c r="A597" s="4" t="str">
        <f>HYPERLINK("https://www.facebook.com/Zavoloka.Official/","ZAVOLOKA")</f>
        <v>ZAVOLOKA</v>
      </c>
      <c r="B597" s="4" t="s">
        <v>2601</v>
      </c>
      <c r="C597" s="5" t="s">
        <v>742</v>
      </c>
      <c r="D597" s="6" t="s">
        <v>28</v>
      </c>
      <c r="E597" s="6" t="s">
        <v>29</v>
      </c>
      <c r="F597" s="7">
        <v>44483</v>
      </c>
      <c r="G597" s="6" t="s">
        <v>87</v>
      </c>
      <c r="H597" s="5" t="s">
        <v>19</v>
      </c>
      <c r="I597" s="5" t="s">
        <v>20</v>
      </c>
      <c r="J597" s="5" t="s">
        <v>21</v>
      </c>
      <c r="K597" s="6" t="s">
        <v>38</v>
      </c>
      <c r="L597" s="12" t="s">
        <v>2602</v>
      </c>
      <c r="M597" s="13" t="s">
        <v>2603</v>
      </c>
    </row>
    <row r="598" ht="15.75" customHeight="1" spans="1:13">
      <c r="A598" s="4" t="s">
        <v>2604</v>
      </c>
      <c r="B598" s="4" t="s">
        <v>2605</v>
      </c>
      <c r="C598" s="5" t="s">
        <v>59</v>
      </c>
      <c r="D598" s="6" t="s">
        <v>28</v>
      </c>
      <c r="E598" s="6" t="s">
        <v>17</v>
      </c>
      <c r="F598" s="7">
        <v>44348</v>
      </c>
      <c r="G598" s="6" t="s">
        <v>18</v>
      </c>
      <c r="H598" s="5" t="s">
        <v>2606</v>
      </c>
      <c r="I598" s="5" t="s">
        <v>2607</v>
      </c>
      <c r="J598" s="5" t="s">
        <v>2608</v>
      </c>
      <c r="K598" s="6" t="s">
        <v>38</v>
      </c>
      <c r="L598" s="12" t="s">
        <v>2609</v>
      </c>
      <c r="M598" s="13" t="s">
        <v>2610</v>
      </c>
    </row>
    <row r="599" ht="15.75" customHeight="1" spans="1:13">
      <c r="A599" s="4" t="s">
        <v>2611</v>
      </c>
      <c r="B599" s="4" t="s">
        <v>2612</v>
      </c>
      <c r="C599" s="5" t="s">
        <v>59</v>
      </c>
      <c r="D599" s="6" t="s">
        <v>16</v>
      </c>
      <c r="E599" s="6" t="s">
        <v>17</v>
      </c>
      <c r="F599" s="7">
        <v>44463</v>
      </c>
      <c r="G599" s="6" t="s">
        <v>30</v>
      </c>
      <c r="H599" s="5" t="s">
        <v>19</v>
      </c>
      <c r="I599" s="5" t="s">
        <v>20</v>
      </c>
      <c r="J599" s="5" t="s">
        <v>21</v>
      </c>
      <c r="K599" s="6" t="s">
        <v>22</v>
      </c>
      <c r="L599" s="12" t="s">
        <v>2613</v>
      </c>
      <c r="M599" s="13" t="s">
        <v>2614</v>
      </c>
    </row>
    <row r="600" ht="15.75" customHeight="1" spans="1:13">
      <c r="A600" s="4" t="s">
        <v>2615</v>
      </c>
      <c r="B600" s="4" t="s">
        <v>2616</v>
      </c>
      <c r="C600" s="5" t="s">
        <v>685</v>
      </c>
      <c r="D600" s="6" t="s">
        <v>28</v>
      </c>
      <c r="E600" s="6" t="s">
        <v>29</v>
      </c>
      <c r="F600" s="7">
        <v>44211</v>
      </c>
      <c r="G600" s="6" t="s">
        <v>87</v>
      </c>
      <c r="H600" s="5" t="s">
        <v>87</v>
      </c>
      <c r="I600" s="5" t="s">
        <v>87</v>
      </c>
      <c r="J600" s="5" t="s">
        <v>2617</v>
      </c>
      <c r="K600" s="6" t="s">
        <v>63</v>
      </c>
      <c r="L600" s="12" t="s">
        <v>2618</v>
      </c>
      <c r="M600" s="13" t="s">
        <v>2619</v>
      </c>
    </row>
    <row r="601" ht="15.75" customHeight="1" spans="1:13">
      <c r="A601" s="4" t="s">
        <v>2620</v>
      </c>
      <c r="B601" s="4" t="s">
        <v>2621</v>
      </c>
      <c r="C601" s="5" t="s">
        <v>37</v>
      </c>
      <c r="D601" s="6" t="s">
        <v>28</v>
      </c>
      <c r="E601" s="6" t="s">
        <v>17</v>
      </c>
      <c r="F601" s="7">
        <v>44317</v>
      </c>
      <c r="G601" s="6" t="s">
        <v>87</v>
      </c>
      <c r="H601" s="5" t="s">
        <v>19</v>
      </c>
      <c r="I601" s="5" t="s">
        <v>20</v>
      </c>
      <c r="J601" s="5" t="s">
        <v>21</v>
      </c>
      <c r="K601" s="6" t="s">
        <v>22</v>
      </c>
      <c r="L601" s="12" t="s">
        <v>2622</v>
      </c>
      <c r="M601" s="13" t="s">
        <v>2623</v>
      </c>
    </row>
    <row r="602" ht="15.75" customHeight="1" spans="1:13">
      <c r="A602" s="4" t="s">
        <v>2620</v>
      </c>
      <c r="B602" s="4" t="s">
        <v>2624</v>
      </c>
      <c r="C602" s="5" t="s">
        <v>37</v>
      </c>
      <c r="D602" s="6" t="s">
        <v>28</v>
      </c>
      <c r="E602" s="6" t="s">
        <v>17</v>
      </c>
      <c r="F602" s="7">
        <v>44316</v>
      </c>
      <c r="G602" s="6" t="s">
        <v>87</v>
      </c>
      <c r="H602" s="5" t="s">
        <v>19</v>
      </c>
      <c r="I602" s="5" t="s">
        <v>20</v>
      </c>
      <c r="J602" s="5" t="s">
        <v>2625</v>
      </c>
      <c r="K602" s="6" t="s">
        <v>22</v>
      </c>
      <c r="L602" s="12" t="s">
        <v>2622</v>
      </c>
      <c r="M602" s="13" t="s">
        <v>2626</v>
      </c>
    </row>
    <row r="603" ht="15.75" customHeight="1" spans="1:13">
      <c r="A603" s="4" t="s">
        <v>2627</v>
      </c>
      <c r="B603" s="4" t="s">
        <v>2628</v>
      </c>
      <c r="C603" s="5" t="s">
        <v>52</v>
      </c>
      <c r="D603" s="6" t="s">
        <v>28</v>
      </c>
      <c r="E603" s="6" t="s">
        <v>29</v>
      </c>
      <c r="F603" s="7">
        <v>44267</v>
      </c>
      <c r="G603" s="6" t="s">
        <v>87</v>
      </c>
      <c r="H603" s="5" t="s">
        <v>19</v>
      </c>
      <c r="I603" s="5" t="s">
        <v>20</v>
      </c>
      <c r="J603" s="5" t="s">
        <v>2629</v>
      </c>
      <c r="K603" s="6" t="s">
        <v>22</v>
      </c>
      <c r="L603" s="12" t="s">
        <v>2630</v>
      </c>
      <c r="M603" s="13" t="s">
        <v>2631</v>
      </c>
    </row>
    <row r="604" ht="15.75" customHeight="1" spans="1:13">
      <c r="A604" s="4" t="s">
        <v>2632</v>
      </c>
      <c r="B604" s="4" t="s">
        <v>2633</v>
      </c>
      <c r="C604" s="5" t="s">
        <v>37</v>
      </c>
      <c r="D604" s="6" t="s">
        <v>28</v>
      </c>
      <c r="E604" s="6" t="s">
        <v>29</v>
      </c>
      <c r="F604" s="7">
        <v>44306</v>
      </c>
      <c r="G604" s="6" t="s">
        <v>87</v>
      </c>
      <c r="H604" s="5" t="s">
        <v>19</v>
      </c>
      <c r="I604" s="5" t="s">
        <v>20</v>
      </c>
      <c r="J604" s="5" t="s">
        <v>2634</v>
      </c>
      <c r="K604" s="6" t="s">
        <v>22</v>
      </c>
      <c r="L604" s="12" t="s">
        <v>2635</v>
      </c>
      <c r="M604" s="13" t="s">
        <v>2636</v>
      </c>
    </row>
    <row r="605" ht="15.75" customHeight="1" spans="1:13">
      <c r="A605" s="4" t="s">
        <v>2637</v>
      </c>
      <c r="B605" s="4" t="s">
        <v>1599</v>
      </c>
      <c r="C605" s="5" t="s">
        <v>59</v>
      </c>
      <c r="D605" s="6" t="s">
        <v>16</v>
      </c>
      <c r="E605" s="6" t="s">
        <v>29</v>
      </c>
      <c r="F605" s="7">
        <v>44499</v>
      </c>
      <c r="G605" s="6" t="s">
        <v>47</v>
      </c>
      <c r="H605" s="5" t="s">
        <v>19</v>
      </c>
      <c r="I605" s="5" t="s">
        <v>20</v>
      </c>
      <c r="J605" s="5" t="s">
        <v>230</v>
      </c>
      <c r="K605" s="6" t="s">
        <v>22</v>
      </c>
      <c r="L605" s="12" t="s">
        <v>2638</v>
      </c>
      <c r="M605" s="13" t="s">
        <v>2639</v>
      </c>
    </row>
    <row r="606" ht="15.75" customHeight="1" spans="6:6">
      <c r="F606" s="16"/>
    </row>
    <row r="607" ht="15.75" customHeight="1" spans="6:6">
      <c r="F607" s="16"/>
    </row>
    <row r="608" ht="15.75" customHeight="1" spans="1:6">
      <c r="A608" s="17"/>
      <c r="F608" s="16"/>
    </row>
    <row r="609" ht="15.75" customHeight="1" spans="6:6">
      <c r="F609" s="16"/>
    </row>
    <row r="610" ht="15.75" customHeight="1" spans="6:6">
      <c r="F610" s="16"/>
    </row>
    <row r="611" ht="15.75" customHeight="1" spans="6:6">
      <c r="F611" s="16"/>
    </row>
    <row r="612" ht="15.75" customHeight="1" spans="6:6">
      <c r="F612" s="16"/>
    </row>
    <row r="613" ht="15.75" customHeight="1" spans="6:6">
      <c r="F613" s="16"/>
    </row>
    <row r="614" ht="15.75" customHeight="1" spans="6:6">
      <c r="F614" s="16"/>
    </row>
    <row r="615" ht="15.75" customHeight="1" spans="6:6">
      <c r="F615" s="16"/>
    </row>
    <row r="616" ht="15.75" customHeight="1" spans="6:6">
      <c r="F616" s="16"/>
    </row>
    <row r="617" ht="15.75" customHeight="1" spans="6:6">
      <c r="F617" s="16"/>
    </row>
    <row r="618" ht="15.75" customHeight="1" spans="6:6">
      <c r="F618" s="16"/>
    </row>
    <row r="619" ht="15.75" customHeight="1" spans="6:6">
      <c r="F619" s="16"/>
    </row>
    <row r="620" ht="15.75" customHeight="1" spans="6:6">
      <c r="F620" s="16"/>
    </row>
    <row r="621" ht="15.75" customHeight="1" spans="6:6">
      <c r="F621" s="16"/>
    </row>
    <row r="622" ht="15.75" customHeight="1" spans="6:6">
      <c r="F622" s="16"/>
    </row>
    <row r="623" ht="15.75" customHeight="1" spans="6:6">
      <c r="F623" s="16"/>
    </row>
    <row r="624" ht="15.75" customHeight="1" spans="6:6">
      <c r="F624" s="16"/>
    </row>
    <row r="625" ht="15.75" customHeight="1" spans="6:6">
      <c r="F625" s="16"/>
    </row>
    <row r="626" ht="15.75" customHeight="1" spans="6:6">
      <c r="F626" s="16"/>
    </row>
    <row r="627" ht="15.75" customHeight="1" spans="6:6">
      <c r="F627" s="16"/>
    </row>
    <row r="628" ht="15.75" customHeight="1" spans="6:6">
      <c r="F628" s="16"/>
    </row>
    <row r="629" ht="15.75" customHeight="1" spans="6:6">
      <c r="F629" s="16"/>
    </row>
    <row r="630" ht="15.75" customHeight="1" spans="6:6">
      <c r="F630" s="16"/>
    </row>
    <row r="631" ht="15.75" customHeight="1" spans="6:6">
      <c r="F631" s="16"/>
    </row>
    <row r="632" ht="15.75" customHeight="1" spans="6:6">
      <c r="F632" s="16"/>
    </row>
    <row r="633" ht="15.75" customHeight="1" spans="6:6">
      <c r="F633" s="16"/>
    </row>
    <row r="634" ht="15.75" customHeight="1" spans="6:6">
      <c r="F634" s="16"/>
    </row>
    <row r="635" ht="15.75" customHeight="1" spans="6:6">
      <c r="F635" s="16"/>
    </row>
    <row r="636" ht="15.75" customHeight="1" spans="6:6">
      <c r="F636" s="16"/>
    </row>
    <row r="637" ht="15.75" customHeight="1" spans="6:6">
      <c r="F637" s="16"/>
    </row>
    <row r="638" ht="15.75" customHeight="1" spans="6:6">
      <c r="F638" s="16"/>
    </row>
    <row r="639" ht="15.75" customHeight="1" spans="6:6">
      <c r="F639" s="16"/>
    </row>
    <row r="640" ht="15.75" customHeight="1" spans="6:6">
      <c r="F640" s="16"/>
    </row>
    <row r="641" ht="15.75" customHeight="1" spans="6:6">
      <c r="F641" s="16"/>
    </row>
    <row r="642" ht="15.75" customHeight="1" spans="6:6">
      <c r="F642" s="16"/>
    </row>
    <row r="643" ht="15.75" customHeight="1" spans="6:6">
      <c r="F643" s="16"/>
    </row>
    <row r="644" ht="15.75" customHeight="1" spans="6:6">
      <c r="F644" s="16"/>
    </row>
    <row r="645" ht="15.75" customHeight="1" spans="6:6">
      <c r="F645" s="16"/>
    </row>
    <row r="646" ht="15.75" customHeight="1" spans="6:6">
      <c r="F646" s="16"/>
    </row>
    <row r="647" ht="15.75" customHeight="1" spans="6:6">
      <c r="F647" s="16"/>
    </row>
    <row r="648" ht="15.75" customHeight="1" spans="6:6">
      <c r="F648" s="16"/>
    </row>
    <row r="649" ht="15.75" customHeight="1" spans="6:6">
      <c r="F649" s="16"/>
    </row>
    <row r="650" ht="15.75" customHeight="1" spans="6:6">
      <c r="F650" s="16"/>
    </row>
    <row r="651" ht="15.75" customHeight="1" spans="6:6">
      <c r="F651" s="16"/>
    </row>
    <row r="652" ht="15.75" customHeight="1" spans="6:6">
      <c r="F652" s="16"/>
    </row>
    <row r="653" ht="15.75" customHeight="1" spans="6:6">
      <c r="F653" s="16"/>
    </row>
    <row r="654" ht="15.75" customHeight="1" spans="6:6">
      <c r="F654" s="16"/>
    </row>
    <row r="655" ht="15.75" customHeight="1" spans="6:6">
      <c r="F655" s="16"/>
    </row>
    <row r="656" ht="15.75" customHeight="1" spans="6:6">
      <c r="F656" s="16"/>
    </row>
    <row r="657" ht="15.75" customHeight="1" spans="6:6">
      <c r="F657" s="16"/>
    </row>
    <row r="658" ht="15.75" customHeight="1" spans="6:6">
      <c r="F658" s="16"/>
    </row>
    <row r="659" ht="15.75" customHeight="1" spans="6:6">
      <c r="F659" s="16"/>
    </row>
    <row r="660" ht="15.75" customHeight="1" spans="6:6">
      <c r="F660" s="16"/>
    </row>
    <row r="661" ht="15.75" customHeight="1" spans="6:6">
      <c r="F661" s="16"/>
    </row>
    <row r="662" ht="15.75" customHeight="1" spans="6:6">
      <c r="F662" s="16"/>
    </row>
    <row r="663" ht="15.75" customHeight="1" spans="6:6">
      <c r="F663" s="16"/>
    </row>
    <row r="664" ht="15.75" customHeight="1" spans="6:6">
      <c r="F664" s="16"/>
    </row>
    <row r="665" ht="15.75" customHeight="1" spans="6:6">
      <c r="F665" s="16"/>
    </row>
    <row r="666" ht="15.75" customHeight="1" spans="6:6">
      <c r="F666" s="16"/>
    </row>
    <row r="667" ht="15.75" customHeight="1" spans="6:6">
      <c r="F667" s="16"/>
    </row>
    <row r="668" ht="15.75" customHeight="1" spans="6:6">
      <c r="F668" s="16"/>
    </row>
    <row r="669" ht="15.75" customHeight="1" spans="6:6">
      <c r="F669" s="16"/>
    </row>
    <row r="670" ht="15.75" customHeight="1" spans="6:6">
      <c r="F670" s="16"/>
    </row>
    <row r="671" ht="15.75" customHeight="1" spans="6:6">
      <c r="F671" s="16"/>
    </row>
    <row r="672" ht="15.75" customHeight="1" spans="6:6">
      <c r="F672" s="16"/>
    </row>
    <row r="673" ht="15.75" customHeight="1" spans="6:6">
      <c r="F673" s="16"/>
    </row>
    <row r="674" ht="15.75" customHeight="1" spans="6:6">
      <c r="F674" s="16"/>
    </row>
    <row r="675" ht="15.75" customHeight="1" spans="6:6">
      <c r="F675" s="16"/>
    </row>
    <row r="676" ht="15.75" customHeight="1" spans="6:6">
      <c r="F676" s="16"/>
    </row>
    <row r="677" ht="15.75" customHeight="1" spans="6:6">
      <c r="F677" s="16"/>
    </row>
    <row r="678" ht="15.75" customHeight="1" spans="6:6">
      <c r="F678" s="16"/>
    </row>
    <row r="679" ht="15.75" customHeight="1" spans="6:6">
      <c r="F679" s="16"/>
    </row>
    <row r="680" ht="15.75" customHeight="1" spans="6:6">
      <c r="F680" s="16"/>
    </row>
    <row r="681" ht="15.75" customHeight="1" spans="6:6">
      <c r="F681" s="16"/>
    </row>
    <row r="682" ht="15.75" customHeight="1" spans="6:6">
      <c r="F682" s="16"/>
    </row>
    <row r="683" ht="15.75" customHeight="1" spans="6:6">
      <c r="F683" s="16"/>
    </row>
    <row r="684" ht="15.75" customHeight="1" spans="6:6">
      <c r="F684" s="16"/>
    </row>
    <row r="685" ht="15.75" customHeight="1" spans="6:6">
      <c r="F685" s="16"/>
    </row>
    <row r="686" ht="15.75" customHeight="1" spans="6:6">
      <c r="F686" s="16"/>
    </row>
    <row r="687" ht="15.75" customHeight="1" spans="6:6">
      <c r="F687" s="16"/>
    </row>
    <row r="688" ht="15.75" customHeight="1" spans="6:6">
      <c r="F688" s="16"/>
    </row>
    <row r="689" ht="15.75" customHeight="1" spans="6:6">
      <c r="F689" s="16"/>
    </row>
    <row r="690" ht="15.75" customHeight="1" spans="6:6">
      <c r="F690" s="16"/>
    </row>
    <row r="691" ht="15.75" customHeight="1" spans="6:6">
      <c r="F691" s="16"/>
    </row>
    <row r="692" ht="15.75" customHeight="1" spans="6:6">
      <c r="F692" s="16"/>
    </row>
    <row r="693" ht="15.75" customHeight="1" spans="6:6">
      <c r="F693" s="16"/>
    </row>
    <row r="694" ht="15.75" customHeight="1" spans="6:6">
      <c r="F694" s="16"/>
    </row>
    <row r="695" ht="15.75" customHeight="1" spans="6:6">
      <c r="F695" s="16"/>
    </row>
    <row r="696" ht="15.75" customHeight="1" spans="6:6">
      <c r="F696" s="16"/>
    </row>
    <row r="697" ht="15.75" customHeight="1" spans="6:6">
      <c r="F697" s="16"/>
    </row>
    <row r="698" ht="15.75" customHeight="1" spans="6:6">
      <c r="F698" s="16"/>
    </row>
    <row r="699" ht="15.75" customHeight="1" spans="6:6">
      <c r="F699" s="16"/>
    </row>
    <row r="700" ht="15.75" customHeight="1" spans="6:6">
      <c r="F700" s="16"/>
    </row>
    <row r="701" ht="15.75" customHeight="1" spans="6:6">
      <c r="F701" s="16"/>
    </row>
    <row r="702" ht="15.75" customHeight="1" spans="6:6">
      <c r="F702" s="16"/>
    </row>
    <row r="703" ht="15.75" customHeight="1" spans="6:6">
      <c r="F703" s="16"/>
    </row>
    <row r="704" ht="15.75" customHeight="1" spans="6:6">
      <c r="F704" s="16"/>
    </row>
    <row r="705" ht="15.75" customHeight="1" spans="6:6">
      <c r="F705" s="16"/>
    </row>
    <row r="706" ht="15.75" customHeight="1" spans="6:6">
      <c r="F706" s="16"/>
    </row>
    <row r="707" ht="15.75" customHeight="1" spans="6:6">
      <c r="F707" s="16"/>
    </row>
    <row r="708" ht="15.75" customHeight="1" spans="6:6">
      <c r="F708" s="16"/>
    </row>
    <row r="709" ht="15.75" customHeight="1" spans="6:6">
      <c r="F709" s="16"/>
    </row>
    <row r="710" ht="15.75" customHeight="1" spans="6:6">
      <c r="F710" s="16"/>
    </row>
    <row r="711" ht="15.75" customHeight="1" spans="6:6">
      <c r="F711" s="16"/>
    </row>
    <row r="712" ht="15.75" customHeight="1" spans="6:6">
      <c r="F712" s="16"/>
    </row>
    <row r="713" ht="15.75" customHeight="1" spans="6:6">
      <c r="F713" s="16"/>
    </row>
    <row r="714" ht="15.75" customHeight="1" spans="6:6">
      <c r="F714" s="16"/>
    </row>
    <row r="715" ht="15.75" customHeight="1" spans="6:6">
      <c r="F715" s="16"/>
    </row>
    <row r="716" ht="15.75" customHeight="1" spans="6:6">
      <c r="F716" s="16"/>
    </row>
    <row r="717" ht="15.75" customHeight="1" spans="6:6">
      <c r="F717" s="16"/>
    </row>
    <row r="718" ht="15.75" customHeight="1" spans="6:6">
      <c r="F718" s="16"/>
    </row>
    <row r="719" ht="15.75" customHeight="1" spans="6:6">
      <c r="F719" s="16"/>
    </row>
    <row r="720" ht="15.75" customHeight="1" spans="6:6">
      <c r="F720" s="16"/>
    </row>
    <row r="721" ht="15.75" customHeight="1" spans="6:6">
      <c r="F721" s="16"/>
    </row>
    <row r="722" ht="15.75" customHeight="1" spans="6:6">
      <c r="F722" s="16"/>
    </row>
    <row r="723" ht="15.75" customHeight="1" spans="6:6">
      <c r="F723" s="16"/>
    </row>
    <row r="724" ht="15.75" customHeight="1" spans="6:6">
      <c r="F724" s="16"/>
    </row>
    <row r="725" ht="15.75" customHeight="1" spans="6:6">
      <c r="F725" s="16"/>
    </row>
    <row r="726" ht="15.75" customHeight="1" spans="6:6">
      <c r="F726" s="16"/>
    </row>
    <row r="727" ht="15.75" customHeight="1" spans="6:6">
      <c r="F727" s="16"/>
    </row>
    <row r="728" ht="15.75" customHeight="1" spans="6:6">
      <c r="F728" s="16"/>
    </row>
    <row r="729" ht="15.75" customHeight="1" spans="6:6">
      <c r="F729" s="16"/>
    </row>
    <row r="730" ht="15.75" customHeight="1" spans="6:6">
      <c r="F730" s="16"/>
    </row>
    <row r="731" ht="15.75" customHeight="1" spans="6:6">
      <c r="F731" s="16"/>
    </row>
    <row r="732" ht="15.75" customHeight="1" spans="6:6">
      <c r="F732" s="16"/>
    </row>
    <row r="733" ht="15.75" customHeight="1" spans="6:6">
      <c r="F733" s="16"/>
    </row>
    <row r="734" ht="15.75" customHeight="1" spans="6:6">
      <c r="F734" s="16"/>
    </row>
    <row r="735" ht="15.75" customHeight="1" spans="6:6">
      <c r="F735" s="16"/>
    </row>
    <row r="736" ht="15.75" customHeight="1" spans="6:6">
      <c r="F736" s="16"/>
    </row>
    <row r="737" ht="15.75" customHeight="1" spans="6:6">
      <c r="F737" s="16"/>
    </row>
    <row r="738" ht="15.75" customHeight="1" spans="6:6">
      <c r="F738" s="16"/>
    </row>
    <row r="739" ht="15.75" customHeight="1" spans="6:6">
      <c r="F739" s="16"/>
    </row>
    <row r="740" ht="15.75" customHeight="1" spans="6:6">
      <c r="F740" s="16"/>
    </row>
    <row r="741" ht="15.75" customHeight="1" spans="6:6">
      <c r="F741" s="16"/>
    </row>
    <row r="742" ht="15.75" customHeight="1" spans="6:6">
      <c r="F742" s="16"/>
    </row>
    <row r="743" ht="15.75" customHeight="1" spans="6:6">
      <c r="F743" s="16"/>
    </row>
    <row r="744" ht="15.75" customHeight="1" spans="6:6">
      <c r="F744" s="16"/>
    </row>
    <row r="745" ht="15.75" customHeight="1" spans="6:6">
      <c r="F745" s="16"/>
    </row>
    <row r="746" ht="15.75" customHeight="1" spans="6:6">
      <c r="F746" s="16"/>
    </row>
    <row r="747" ht="15.75" customHeight="1" spans="6:6">
      <c r="F747" s="16"/>
    </row>
    <row r="748" ht="15.75" customHeight="1" spans="6:6">
      <c r="F748" s="16"/>
    </row>
    <row r="749" ht="15.75" customHeight="1" spans="6:6">
      <c r="F749" s="16"/>
    </row>
    <row r="750" ht="15.75" customHeight="1" spans="6:6">
      <c r="F750" s="16"/>
    </row>
    <row r="751" ht="15.75" customHeight="1" spans="6:6">
      <c r="F751" s="16"/>
    </row>
    <row r="752" ht="15.75" customHeight="1" spans="6:6">
      <c r="F752" s="16"/>
    </row>
    <row r="753" ht="15.75" customHeight="1" spans="6:6">
      <c r="F753" s="16"/>
    </row>
    <row r="754" ht="15.75" customHeight="1" spans="6:6">
      <c r="F754" s="16"/>
    </row>
    <row r="755" ht="15.75" customHeight="1" spans="6:6">
      <c r="F755" s="16"/>
    </row>
    <row r="756" ht="15.75" customHeight="1" spans="6:6">
      <c r="F756" s="16"/>
    </row>
    <row r="757" ht="15.75" customHeight="1" spans="6:6">
      <c r="F757" s="16"/>
    </row>
    <row r="758" ht="15.75" customHeight="1" spans="6:6">
      <c r="F758" s="16"/>
    </row>
    <row r="759" ht="15.75" customHeight="1" spans="6:6">
      <c r="F759" s="16"/>
    </row>
    <row r="760" ht="15.75" customHeight="1" spans="6:6">
      <c r="F760" s="16"/>
    </row>
    <row r="761" ht="15.75" customHeight="1" spans="6:6">
      <c r="F761" s="16"/>
    </row>
    <row r="762" ht="15.75" customHeight="1" spans="6:6">
      <c r="F762" s="16"/>
    </row>
    <row r="763" ht="15.75" customHeight="1" spans="6:6">
      <c r="F763" s="16"/>
    </row>
    <row r="764" ht="15.75" customHeight="1" spans="6:6">
      <c r="F764" s="16"/>
    </row>
    <row r="765" ht="15.75" customHeight="1" spans="6:6">
      <c r="F765" s="16"/>
    </row>
    <row r="766" ht="15.75" customHeight="1" spans="6:6">
      <c r="F766" s="16"/>
    </row>
    <row r="767" ht="15.75" customHeight="1" spans="6:6">
      <c r="F767" s="16"/>
    </row>
    <row r="768" ht="15.75" customHeight="1" spans="6:6">
      <c r="F768" s="16"/>
    </row>
    <row r="769" ht="15.75" customHeight="1" spans="6:6">
      <c r="F769" s="16"/>
    </row>
    <row r="770" ht="15.75" customHeight="1" spans="6:6">
      <c r="F770" s="16"/>
    </row>
    <row r="771" ht="15.75" customHeight="1" spans="6:6">
      <c r="F771" s="16"/>
    </row>
    <row r="772" ht="15.75" customHeight="1" spans="6:6">
      <c r="F772" s="16"/>
    </row>
    <row r="773" ht="15.75" customHeight="1" spans="6:6">
      <c r="F773" s="16"/>
    </row>
    <row r="774" ht="15.75" customHeight="1" spans="6:6">
      <c r="F774" s="16"/>
    </row>
    <row r="775" ht="15.75" customHeight="1" spans="6:6">
      <c r="F775" s="16"/>
    </row>
    <row r="776" ht="15.75" customHeight="1" spans="6:6">
      <c r="F776" s="16"/>
    </row>
    <row r="777" ht="15.75" customHeight="1" spans="6:6">
      <c r="F777" s="16"/>
    </row>
    <row r="778" ht="15.75" customHeight="1" spans="6:6">
      <c r="F778" s="16"/>
    </row>
    <row r="779" ht="15.75" customHeight="1" spans="6:6">
      <c r="F779" s="16"/>
    </row>
    <row r="780" ht="15.75" customHeight="1" spans="6:6">
      <c r="F780" s="16"/>
    </row>
    <row r="781" ht="15.75" customHeight="1" spans="6:6">
      <c r="F781" s="16"/>
    </row>
    <row r="782" ht="15.75" customHeight="1" spans="6:6">
      <c r="F782" s="16"/>
    </row>
    <row r="783" ht="15.75" customHeight="1" spans="6:6">
      <c r="F783" s="16"/>
    </row>
    <row r="784" ht="15.75" customHeight="1" spans="6:6">
      <c r="F784" s="16"/>
    </row>
    <row r="785" ht="15.75" customHeight="1" spans="6:6">
      <c r="F785" s="16"/>
    </row>
    <row r="786" ht="15.75" customHeight="1" spans="6:6">
      <c r="F786" s="16"/>
    </row>
    <row r="787" ht="15.75" customHeight="1" spans="6:6">
      <c r="F787" s="16"/>
    </row>
    <row r="788" ht="15.75" customHeight="1" spans="6:6">
      <c r="F788" s="16"/>
    </row>
    <row r="789" ht="15.75" customHeight="1" spans="6:6">
      <c r="F789" s="16"/>
    </row>
    <row r="790" ht="15.75" customHeight="1" spans="6:6">
      <c r="F790" s="16"/>
    </row>
    <row r="791" ht="15.75" customHeight="1" spans="6:6">
      <c r="F791" s="16"/>
    </row>
    <row r="792" ht="15.75" customHeight="1" spans="6:6">
      <c r="F792" s="16"/>
    </row>
    <row r="793" ht="15.75" customHeight="1" spans="6:6">
      <c r="F793" s="16"/>
    </row>
    <row r="794" ht="15.75" customHeight="1" spans="6:6">
      <c r="F794" s="16"/>
    </row>
    <row r="795" ht="15.75" customHeight="1" spans="6:6">
      <c r="F795" s="16"/>
    </row>
    <row r="796" ht="15.75" customHeight="1" spans="6:6">
      <c r="F796" s="16"/>
    </row>
    <row r="797" ht="15.75" customHeight="1" spans="6:6">
      <c r="F797" s="16"/>
    </row>
    <row r="798" ht="15.75" customHeight="1" spans="6:6">
      <c r="F798" s="16"/>
    </row>
    <row r="799" ht="15.75" customHeight="1" spans="6:6">
      <c r="F799" s="16"/>
    </row>
    <row r="800" ht="15.75" customHeight="1" spans="6:6">
      <c r="F800" s="16"/>
    </row>
    <row r="801" ht="15.75" customHeight="1" spans="6:6">
      <c r="F801" s="16"/>
    </row>
    <row r="802" ht="15.75" customHeight="1" spans="6:6">
      <c r="F802" s="16"/>
    </row>
    <row r="803" ht="15.75" customHeight="1" spans="6:6">
      <c r="F803" s="16"/>
    </row>
    <row r="804" ht="15.75" customHeight="1" spans="6:6">
      <c r="F804" s="16"/>
    </row>
    <row r="805" ht="15.75" customHeight="1" spans="6:6">
      <c r="F805" s="16"/>
    </row>
    <row r="806" ht="15.75" customHeight="1" spans="6:6">
      <c r="F806" s="16"/>
    </row>
    <row r="807" ht="15.75" customHeight="1" spans="6:6">
      <c r="F807" s="16"/>
    </row>
    <row r="808" ht="15.75" customHeight="1" spans="6:6">
      <c r="F808" s="16"/>
    </row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G2:G605">
    <extLst/>
  </autoFilter>
  <hyperlinks>
    <hyperlink ref="A2" r:id="rId1" display="#Nated Band"/>
    <hyperlink ref="B2" r:id="rId2" display="Choice Illusion&#10;"/>
    <hyperlink ref="A3" r:id="rId3" display="48 часов"/>
    <hyperlink ref="B3" r:id="rId4" display="океан"/>
    <hyperlink ref="A4" r:id="rId5" display="6TH CROWD"/>
    <hyperlink ref="B4" r:id="rId6" display="Avoid the Void"/>
    <hyperlink ref="A5" r:id="rId7" display="77подъезд"/>
    <hyperlink ref="B5" r:id="rId8" display="Город Счастливых Людей"/>
    <hyperlink ref="A6" r:id="rId7" display="77подъезд"/>
    <hyperlink ref="B6" r:id="rId9" display="Навіщо?"/>
    <hyperlink ref="B7" r:id="rId10" display="С новым годом!"/>
    <hyperlink ref="A8" r:id="rId11" display="Андрухович &amp; Сон Сови"/>
    <hyperlink ref="B8" r:id="rId12" display="Коханці Ю - музика до та після роману"/>
    <hyperlink ref="A9" r:id="rId13" display="Ансамбль КЦ"/>
    <hyperlink ref="B9" r:id="rId14" display="Непосредственно"/>
    <hyperlink ref="A10" r:id="rId15" display="АНТИСЦЕНАРИЙ"/>
    <hyperlink ref="B10" r:id="rId16" display="0,936111111111111"/>
    <hyperlink ref="B11" r:id="rId17" display="Аритмія"/>
    <hyperlink ref="A12" r:id="rId18" display="Аппекс"/>
    <hyperlink ref="B12" r:id="rId19" display="Випадок"/>
    <hyperlink ref="A13" r:id="rId20" display="БАЙСТРЮКИ"/>
    <hyperlink ref="B13" r:id="rId21" display="Цвіт Папороті"/>
    <hyperlink ref="A14" r:id="rId22" display="БДСМ"/>
    <hyperlink ref="B14" r:id="rId23" display="БДСМ"/>
    <hyperlink ref="B15" r:id="rId24" display="Катафот"/>
    <hyperlink ref="A16" r:id="rId25" display="Вера Брежнева"/>
    <hyperlink ref="B16" r:id="rId26" display="V."/>
    <hyperlink ref="A17" r:id="rId27" display="Влад не рад"/>
    <hyperlink ref="B17" r:id="rId28" display="морской"/>
    <hyperlink ref="A18" r:id="rId29" display="ВОЛОК"/>
    <hyperlink ref="B18" r:id="rId30" display="Душенька"/>
    <hyperlink ref="A19" r:id="rId29" display="ВОЛОК"/>
    <hyperlink ref="B19" r:id="rId31" display="Колот​"/>
    <hyperlink ref="A20" r:id="rId29" display="ВОЛОК"/>
    <hyperlink ref="B20" r:id="rId32" display="Циклоп"/>
    <hyperlink ref="A21" r:id="rId33" display="Воплі Відоплясова"/>
    <hyperlink ref="B21" r:id="rId34" display="Закустика"/>
    <hyperlink ref="A22" r:id="rId35" display="Восток"/>
    <hyperlink ref="B22" r:id="rId36" display="ВОСТОК 2"/>
    <hyperlink ref="A23" r:id="rId37" display="Выставка Дисторшн"/>
    <hyperlink ref="B23" r:id="rId38" display="Кожей чувствовал, что​-​то не так"/>
    <hyperlink ref="A24" r:id="rId39" display="вышел покурить"/>
    <hyperlink ref="B24" r:id="rId40" display="готика"/>
    <hyperlink ref="A25" r:id="rId41" display="Гоня"/>
    <hyperlink ref="B25" r:id="rId42" display="Саботаж"/>
    <hyperlink ref="A26" r:id="rId43" display="Гурт [о]"/>
    <hyperlink ref="B26" r:id="rId44" display="Києве мій"/>
    <hyperlink ref="A27" r:id="rId45" display="Гурт 181"/>
    <hyperlink ref="B27" r:id="rId46" display="Довгий шлях"/>
    <hyperlink ref="A28" r:id="rId47" display="Даня Мельник"/>
    <hyperlink ref="B28" r:id="rId48" display="Это тебе"/>
    <hyperlink ref="A29" r:id="rId49" display="Дао Парк"/>
    <hyperlink ref="B29" r:id="rId50" display="Подорож"/>
    <hyperlink ref="A30" r:id="rId51" display="Джозерс"/>
    <hyperlink ref="B30" r:id="rId52" display="Післямова"/>
    <hyperlink ref="A31" r:id="rId53" display="Джон Дір"/>
    <hyperlink ref="B31" r:id="rId54" display="Пригоди"/>
    <hyperlink ref="A32" r:id="rId55" display="Диджитэк"/>
    <hyperlink ref="B32" r:id="rId56" display="Не нравится моя музыка - сделай свою"/>
    <hyperlink ref="A33" r:id="rId57" display="Довгий Пес"/>
    <hyperlink ref="B33" r:id="rId58" display="#олскул"/>
    <hyperlink ref="A34" r:id="rId59" display="Дож Ди"/>
    <hyperlink ref="B34" r:id="rId60" display="Личная осень"/>
    <hyperlink ref="A35" r:id="rId59" display="Дож Ди"/>
    <hyperlink ref="B35" r:id="rId61" display="Твой суисайд"/>
    <hyperlink ref="A36" r:id="rId62" display="Евгений Константиныч &amp; Кровавае Забазарево"/>
    <hyperlink ref="B36" r:id="rId63" display="Нет времени на хуйню, а я нашёл"/>
    <hyperlink ref="A37" r:id="rId64" display="Ера Лаш"/>
    <hyperlink ref="B37" r:id="rId65" display=" Выпуск первый"/>
    <hyperlink ref="A38" r:id="rId66" display="Ешелон"/>
    <hyperlink ref="B38" r:id="rId67" display="Колишні Люди"/>
    <hyperlink ref="A39" r:id="rId68" display="Жулик"/>
    <hyperlink ref="B39" r:id="rId69" display="По-прежнему нищий"/>
    <hyperlink ref="A40" r:id="rId70" display="Злата Огневич"/>
    <hyperlink ref="B40" r:id="rId71" display="Богиня"/>
    <hyperlink ref="A41" r:id="rId72" display="Злидень"/>
    <hyperlink ref="B41" r:id="rId73" display="Сам собі ворог"/>
    <hyperlink ref="A42" r:id="rId74" display="Ї"/>
    <hyperlink ref="B42" r:id="rId75" display="Ї"/>
    <hyperlink ref="A43" r:id="rId74" display="Ї"/>
    <hyperlink ref="B43" r:id="rId76" display="ЇЇ"/>
    <hyperlink ref="A44" r:id="rId77" display="Іванка Червінська"/>
    <hyperlink ref="B44" r:id="rId78" display="Покоси"/>
    <hyperlink ref="A45" r:id="rId79" display="Ігор Забудський"/>
    <hyperlink ref="B45" r:id="rId80" display="Акустичний альбом"/>
    <hyperlink ref="A46" r:id="rId81" display="Кам'яний гість"/>
    <hyperlink ref="B46" r:id="rId82" display="Плине час"/>
    <hyperlink ref="B47" r:id="rId83" display="Liszt: Dante Symphony, Tasso, Künstlerfestzug &amp; Vor hundert Jahren"/>
    <hyperlink ref="A48" r:id="rId84" display="Катя Корецкая"/>
    <hyperlink ref="B48" r:id="rId85" display=" люди-дельфіни"/>
    <hyperlink ref="A49" r:id="rId86" display="квіткіс"/>
    <hyperlink ref="B49" r:id="rId87" display="Квіткіс"/>
    <hyperlink ref="A50" r:id="rId88" display="Кімната Гретхен"/>
    <hyperlink ref="B50" r:id="rId89" display="Теорія неймовірності"/>
    <hyperlink ref="A51" r:id="rId90" display="Курган &amp; Agregat"/>
    <hyperlink ref="B51" r:id="rId91" display="Філософський клубняк"/>
    <hyperlink ref="A52" r:id="rId92" display="Лев'яче серце"/>
    <hyperlink ref="B52" r:id="rId93" display="Коли не думається ні про кого..."/>
    <hyperlink ref="A53" r:id="rId94" display="Лера Маяк"/>
    <hyperlink ref="B53" r:id="rId95" display="Сказки в темноте"/>
    <hyperlink ref="A54" r:id="rId96" display="Листи N"/>
    <hyperlink ref="B54" r:id="rId97" display="Навколо"/>
    <hyperlink ref="A55" r:id="rId98" display="Лия Ли"/>
    <hyperlink ref="B55" r:id="rId99" display="Нірвана"/>
    <hyperlink ref="B56" r:id="rId100" display="Конфіскат"/>
    <hyperlink ref="B57" r:id="rId101" display="Fata Morgana"/>
    <hyperlink ref="A58" r:id="rId102" display="Льон"/>
    <hyperlink ref="B58" r:id="rId103" display=" З живого Джерела"/>
    <hyperlink ref="B59" r:id="rId104" display="Enigma"/>
    <hyperlink ref="A60" r:id="rId105" display="Макс Барских"/>
    <hyperlink ref="B60" r:id="rId106" display="1990"/>
    <hyperlink ref="A61" r:id="rId107" display="Мантра Керуака"/>
    <hyperlink ref="B61" r:id="rId108" display="Імітація Імітації"/>
    <hyperlink ref="A62" r:id="rId109" display="Маха"/>
    <hyperlink ref="B62" r:id="rId110" display="2020"/>
    <hyperlink ref="A63" r:id="rId111" display="МеріЛінор"/>
    <hyperlink ref="B63" r:id="rId112" display="Город грехов, Vol. 1"/>
    <hyperlink ref="A64" r:id="rId113" display="Мерсі"/>
    <hyperlink ref="B64" r:id="rId114" display="Початок"/>
    <hyperlink ref="A65" r:id="rId115" display="Мілош Єліч"/>
    <hyperlink ref="B65" r:id="rId116" display="Номери"/>
    <hyperlink ref="A66" r:id="rId117" display="міра капітан"/>
    <hyperlink ref="B66" r:id="rId118" display="flex voroham"/>
    <hyperlink ref="A67" r:id="rId119" display="Монтеск'є"/>
    <hyperlink ref="B67" r:id="rId120" display="Таксі Mонтеск'є"/>
    <hyperlink ref="A68" r:id="rId121" display="Море Ясности"/>
    <hyperlink ref="B68" r:id="rId122" display="В стране моих чудовищ"/>
    <hyperlink ref="A69" r:id="rId123" display="Мужики"/>
    <hyperlink ref="B69" r:id="rId124" display="Ниже среднего"/>
    <hyperlink ref="A70" r:id="rId125" display="МУЗА"/>
    <hyperlink ref="B70" r:id="rId126" display="AMOR"/>
    <hyperlink ref="A71" r:id="rId127" display="НастяЗникає"/>
    <hyperlink ref="B71" r:id="rId128" display="Голосу гілочка"/>
    <hyperlink ref="A72" r:id="rId129" display="Наталка Карпа"/>
    <hyperlink ref="B72" r:id="rId130" display="Колискові"/>
    <hyperlink ref="A73" r:id="rId131" display="Ницо Потворно"/>
    <hyperlink ref="B73" r:id="rId132" display="Реанімація"/>
    <hyperlink ref="A74" r:id="rId133" display="НКНКТ"/>
    <hyperlink ref="B74" r:id="rId134" display="Когда я был подростком"/>
    <hyperlink ref="A75" r:id="rId135" display="Олег Кензов"/>
    <hyperlink ref="B75" r:id="rId136" display="«Неизданные»"/>
    <hyperlink ref="A76" r:id="rId137" display="Ольга Цибульська"/>
    <hyperlink ref="B76" r:id="rId138" display="По барабану"/>
    <hyperlink ref="A77" r:id="rId139" display="паліндром"/>
    <hyperlink ref="B77" r:id="rId140" display="Стіни мають вуха"/>
    <hyperlink ref="A78" r:id="rId141" display="Печаль Любимого Блогера"/>
    <hyperlink ref="B78" r:id="rId142" display="Подпишись на меня в инстаграме"/>
    <hyperlink ref="B79" r:id="rId143" display="Тантра"/>
    <hyperlink ref="B80" r:id="rId144" display="псевдоним"/>
    <hyperlink ref="B81" r:id="rId145" display="PAYCHEK"/>
    <hyperlink ref="A82" r:id="rId146" display="Проклятый"/>
    <hyperlink ref="B82" r:id="rId147" display="Мама, мы в аду"/>
    <hyperlink ref="A83" r:id="rId148" display="Пустота Вещей"/>
    <hyperlink ref="B83" r:id="rId149" display="Искусственный"/>
    <hyperlink ref="A84" r:id="rId150" display="Пушпака Вимана"/>
    <hyperlink ref="B84" r:id="rId151" display="Предпоследний танец"/>
    <hyperlink ref="A85" r:id="rId152" display="рипсити"/>
    <hyperlink ref="B85" r:id="rId153" display="Молодость"/>
    <hyperlink ref="A86" r:id="rId154" display="Рубікон"/>
    <hyperlink ref="B86" r:id="rId155" display="Крила"/>
    <hyperlink ref="A87" r:id="rId156" display="Руслана"/>
    <hyperlink ref="B87" r:id="rId157" display="Ми вітер"/>
    <hyperlink ref="A88" r:id="rId156" display="Руслана"/>
    <hyperlink ref="B88" r:id="rId158" display="Молитва світла"/>
    <hyperlink ref="A89" r:id="rId159" display="Са́ден"/>
    <hyperlink ref="B89" r:id="rId160" display="Черные очки"/>
    <hyperlink ref="A90" r:id="rId161" display="Секс по телефону"/>
    <hyperlink ref="B90" r:id="rId162" display="Тонкий юмор"/>
    <hyperlink ref="A91" r:id="rId163" display="Сказки"/>
    <hyperlink ref="B91" r:id="rId164" display="Народные"/>
    <hyperlink ref="A92" r:id="rId165" display="СМЕТАНА BAND"/>
    <hyperlink ref="B92" r:id="rId166" display="Плохие манеры"/>
    <hyperlink ref="A93" r:id="rId167" display="Стеклобой"/>
    <hyperlink ref="B93" r:id="rId168" display="Мечтать не вредно"/>
    <hyperlink ref="A94" r:id="rId169" display="Схожа"/>
    <hyperlink ref="B94" r:id="rId170" display="Схожі"/>
    <hyperlink ref="B95" r:id="rId171" display="Мантра успеха"/>
    <hyperlink ref="A96" r:id="rId172" display="СЬЮЗИ ЛИ"/>
    <hyperlink ref="B96" r:id="rId173" display="Истерика"/>
    <hyperlink ref="A97" r:id="rId172" display="СЬЮЗИ ЛИ"/>
    <hyperlink ref="B97" r:id="rId174" display="Шоурум"/>
    <hyperlink ref="A98" r:id="rId175" display="Сюзанна"/>
    <hyperlink ref="B98" r:id="rId176" display="Megalith"/>
    <hyperlink ref="A99" r:id="rId177" display="ТЕЛЬНЮК: Сестри"/>
    <hyperlink ref="B99" r:id="rId178" display="ТЕЛЬНЮК: In Jazz"/>
    <hyperlink ref="B100" r:id="rId179" display="Найти своих"/>
    <hyperlink ref="A101" r:id="rId180" display="Тільки Світло"/>
    <hyperlink ref="B101" r:id="rId181" display="Леся"/>
    <hyperlink ref="A102" r:id="rId182" display="Тонка"/>
    <hyperlink ref="B102" r:id="rId183" display="Таємна зброя"/>
    <hyperlink ref="A103" r:id="rId184" display="Убей меня, Эйс!"/>
    <hyperlink ref="B103" r:id="rId185" display="Деменция прекокс и бродяжничество"/>
    <hyperlink ref="A104" r:id="rId184" display="Убей меня, Эйс!"/>
    <hyperlink ref="B104" r:id="rId186" display="МЫ-Тоска"/>
    <hyperlink ref="A105" r:id="rId184" display="Убей меня, Эйс!"/>
    <hyperlink ref="B105" r:id="rId187" display="Хуже, чем вчера - завтра не будет"/>
    <hyperlink ref="A106" r:id="rId188" display="Улица Восток"/>
    <hyperlink ref="B106" r:id="rId189" display="В последний раз"/>
    <hyperlink ref="A107" r:id="rId188" display="Улица Восток"/>
    <hyperlink ref="B107" r:id="rId190" display="Дурак"/>
    <hyperlink ref="A108" r:id="rId191" display="Ульмо Три"/>
    <hyperlink ref="B108" r:id="rId192" display=" Вище висоти"/>
    <hyperlink ref="A109" r:id="rId193" display="Хамерман Знищує Віруси"/>
    <hyperlink ref="B109" r:id="rId194" display="КРЯ"/>
    <hyperlink ref="A110" r:id="rId193" display="Хамерман Знищує Віруси та Олександра Морозова"/>
    <hyperlink ref="B110" r:id="rId195" display="CTRL+ALT+DEL"/>
    <hyperlink ref="A111" r:id="rId196" display="ХОССП / Sgt. Pepper's lonely hearts choir"/>
    <hyperlink ref="B111" r:id="rId197" display="Проспект Гагарина"/>
    <hyperlink ref="A112" r:id="rId198" display="Христина Лугова"/>
    <hyperlink ref="B112" r:id="rId199" display="Метаморфози"/>
    <hyperlink ref="A113" r:id="rId200" display="Чаламада"/>
    <hyperlink ref="B113" r:id="rId201" display="Піціцько"/>
    <hyperlink ref="A114" r:id="rId202" display="Шумоторіка"/>
    <hyperlink ref="B114" r:id="rId203" display="Королева шумодвіжу"/>
    <hyperlink ref="A115" r:id="rId204" display="Электроптицы"/>
    <hyperlink ref="B115" r:id="rId205" display="Письма"/>
    <hyperlink ref="B116" r:id="rId206" display="Общак, Ч. 1"/>
    <hyperlink ref="A117" r:id="rId207" display="Энималчи"/>
    <hyperlink ref="B117" r:id="rId208" display="Всё в порядке"/>
    <hyperlink ref="B118" r:id="rId209" display="Горизонталь"/>
    <hyperlink ref="A119" r:id="rId210" display="Юность"/>
    <hyperlink ref="B119" r:id="rId211" display="Что я делал прошлым летом"/>
    <hyperlink ref="B120" r:id="rId212" display="Про що ми насправді говоримо, коли говоримо про любов"/>
    <hyperlink ref="B121" r:id="rId213" display="Пропаганда"/>
    <hyperlink ref="A122" r:id="rId214" display="a b p r o j e c t"/>
    <hyperlink ref="B122" r:id="rId215" display="feat."/>
    <hyperlink ref="A123" r:id="rId216" display="Aelin"/>
    <hyperlink ref="B123" r:id="rId217" display="История"/>
    <hyperlink ref="A124" r:id="rId218" display="Afterphase project"/>
    <hyperlink ref="B124" r:id="rId219" display="Disobey"/>
    <hyperlink ref="A125" r:id="rId220" display="AGUNEVSKII"/>
    <hyperlink ref="B125" r:id="rId221" display="The Brew Guide"/>
    <hyperlink ref="A126" r:id="rId222" display="Alex Pervukhin"/>
    <hyperlink ref="B126" r:id="rId223" display="Rave Home Alone"/>
    <hyperlink ref="A127" r:id="rId224" display="Alexander Seleznov"/>
    <hyperlink ref="B127" r:id="rId225" display="Freedom"/>
    <hyperlink ref="B128" r:id="rId226" display="Nimis. Depression, Pt. 1"/>
    <hyperlink ref="B129" r:id="rId227" display="Nimis. Hypomania, Pt. 2"/>
    <hyperlink ref="A130" r:id="rId228" display="Alina Pash"/>
    <hyperlink ref="B130" r:id="rId229" display="Amerikraine Dream"/>
    <hyperlink ref="A131" r:id="rId230" display="ALLOISE"/>
    <hyperlink ref="B131" r:id="rId231" display="Bare Nerve"/>
    <hyperlink ref="A132" r:id="rId232" display="Alt.End"/>
    <hyperlink ref="B132" r:id="rId233" display="Alt.End"/>
    <hyperlink ref="A133" r:id="rId234" display="Amaryllis Diaphanum"/>
    <hyperlink ref="B133" r:id="rId235" display="Germination"/>
    <hyperlink ref="A134" r:id="rId236" display="Amphibian Man"/>
    <hyperlink ref="B134" r:id="rId237" display="Isolation Songs"/>
    <hyperlink ref="B135" r:id="rId238" display="Micromusic (For Imaginary Films Of Man Ray)"/>
    <hyperlink ref="A136" r:id="rId239" display="An-jay"/>
    <hyperlink ref="B136" r:id="rId240" display="Celebrate Your Absence"/>
    <hyperlink ref="A137" r:id="rId239" display="An-jay"/>
    <hyperlink ref="B137" r:id="rId241" display="In High Spirits"/>
    <hyperlink ref="A138" r:id="rId239" display="An-jay"/>
    <hyperlink ref="B138" r:id="rId242" display="Life Circles"/>
    <hyperlink ref="A139" r:id="rId239" display="An-jay"/>
    <hyperlink ref="B139" r:id="rId243" display="Out of Luck"/>
    <hyperlink ref="A140" r:id="rId239" display="An-jay"/>
    <hyperlink ref="B140" r:id="rId244" display="Quadrantids"/>
    <hyperlink ref="A141" r:id="rId239" display="An-jay"/>
    <hyperlink ref="B141" r:id="rId245" display="Succulent"/>
    <hyperlink ref="A142" r:id="rId246" display="ANAMUN"/>
    <hyperlink ref="B142" r:id="rId247" display="Музыка, которую мы заслужили"/>
    <hyperlink ref="A143" r:id="rId248" display="Andrey Chmut "/>
    <hyperlink ref="B143" r:id="rId249" display="Soulmate"/>
    <hyperlink ref="A144" r:id="rId250" display="andy_o"/>
    <hyperlink ref="B144" r:id="rId251" display="Рай Ідеаліста"/>
    <hyperlink ref="A145" r:id="rId252" display="Anton Baibakov"/>
    <hyperlink ref="B145" r:id="rId253" display="Covid19_Period"/>
    <hyperlink ref="A146" r:id="rId254" display="ARTEFACT"/>
    <hyperlink ref="B146" r:id="rId255" display="Sounds of Chernobyl"/>
    <hyperlink ref="B147" r:id="rId256" display="Dog Days"/>
    <hyperlink ref="B148" r:id="rId257" display="The Traveler"/>
    <hyperlink ref="A149" r:id="rId258" display="Artemiy Orlov"/>
    <hyperlink ref="B149" r:id="rId259" display="Beverly Dreams"/>
    <hyperlink ref="A150" r:id="rId260" display="Arthur Kriulyn"/>
    <hyperlink ref="B150" r:id="rId261" display="ДВИЖЕНИЕ"/>
    <hyperlink ref="A151" r:id="rId260" display="Arthur Kriulyn"/>
    <hyperlink ref="B151" r:id="rId262" display="EP"/>
    <hyperlink ref="A152" r:id="rId260" display="Arthur Kriulyn"/>
    <hyperlink ref="B152" r:id="rId263" display="Khochu"/>
    <hyperlink ref="A153" r:id="rId264" display="Astronata"/>
    <hyperlink ref="B153" r:id="rId265" display="Universe"/>
    <hyperlink ref="B154" r:id="rId266" display="Pangaea Nova"/>
    <hyperlink ref="A155" r:id="rId267" display="Autumnia"/>
    <hyperlink ref="B155" r:id="rId268" display=".​.​.​And Your Autumnia"/>
    <hyperlink ref="A156" r:id="rId269" display="AYTONE'S"/>
    <hyperlink ref="B156" r:id="rId270" display="Getting Lost"/>
    <hyperlink ref="A157" r:id="rId271" display="Bad Act"/>
    <hyperlink ref="B157" r:id="rId272" display="Glare"/>
    <hyperlink ref="A158" r:id="rId273" display="Bad News from Cosmos"/>
    <hyperlink ref="B158" r:id="rId274" display="Dagues d'herbes hautes"/>
    <hyperlink ref="A159" r:id="rId273" display="Bad News from Cosmos"/>
    <hyperlink ref="B159" r:id="rId275" display="on a tree"/>
    <hyperlink ref="A160" r:id="rId276" display="Batacat"/>
    <hyperlink ref="B160" r:id="rId277" display="Nylon and Bleach"/>
    <hyperlink ref="A161" r:id="rId278" display="Battle Up"/>
    <hyperlink ref="B161" r:id="rId279" display="Твоя Кров"/>
    <hyperlink ref="A162" r:id="rId280" display="Bedroom Talks"/>
    <hyperlink ref="B162" r:id="rId281" display="La solitude"/>
    <hyperlink ref="A163" r:id="rId280" display="Bedroom Talks"/>
    <hyperlink ref="B163" r:id="rId282" display="Nothing Twice"/>
    <hyperlink ref="A164" r:id="rId283" display="Behing the Flag"/>
    <hyperlink ref="B164" r:id="rId284" display="Планета Террор"/>
    <hyperlink ref="B165" r:id="rId285" display="Small Songs For Big Dancefloors"/>
    <hyperlink ref="A166" r:id="rId286" display="Berkana"/>
    <hyperlink ref="B166" r:id="rId287" display="Sea of Solitude"/>
    <hyperlink ref="A167" r:id="rId288" display="bezobid"/>
    <hyperlink ref="B167" r:id="rId289" display="сначала напейся"/>
    <hyperlink ref="A168" r:id="rId290" display="Big Rostik"/>
    <hyperlink ref="B168" r:id="rId291" display="Грейтест хітс"/>
    <hyperlink ref="A169" r:id="rId292" display="BILODO"/>
    <hyperlink ref="B169" r:id="rId293" display="То є любов"/>
    <hyperlink ref="A170" r:id="rId294" display="Birch"/>
    <hyperlink ref="B170" r:id="rId295" display="Visa Denied"/>
    <hyperlink ref="A171" r:id="rId296" display="Bitanga Blood"/>
    <hyperlink ref="B171" r:id="rId297" display="Bitanga Blood + Fellas [volume uno]"/>
    <hyperlink ref="B172" r:id="rId298" display="Cosmic Dance"/>
    <hyperlink ref="A173" r:id="rId299" display="BlazerJacket"/>
    <hyperlink ref="B173" r:id="rId300" display="The First"/>
    <hyperlink ref="A174" r:id="rId301" display="Blichaus80"/>
    <hyperlink ref="B174" r:id="rId302" display="Polovina"/>
    <hyperlink ref="A175" r:id="rId301" display="Blichaus80"/>
    <hyperlink ref="B175" r:id="rId303" display="Vsem Budet Smeshno"/>
    <hyperlink ref="A176" r:id="rId304" display="Blooms Corda"/>
    <hyperlink ref="B176" r:id="rId305" display="Sottoportico"/>
    <hyperlink ref="A177" r:id="rId306" display="BOMG"/>
    <hyperlink ref="B177" r:id="rId307" display="Peregrination"/>
    <hyperlink ref="B178" r:id="rId308" display="Бомжеліна шолі?"/>
    <hyperlink ref="A179" r:id="rId309" display="Boys Do Cry"/>
    <hyperlink ref="B179" r:id="rId310" display="Some things that matter"/>
    <hyperlink ref="A180" r:id="rId311" display="Braii"/>
    <hyperlink ref="B180" r:id="rId312" display="Moth, Not a Butterfly"/>
    <hyperlink ref="A181" r:id="rId313" display="Brat"/>
    <hyperlink ref="B181" r:id="rId314" display="Культурний шок"/>
    <hyperlink ref="A182" r:id="rId315" display="BREAK IN"/>
    <hyperlink ref="B182" r:id="rId316" display="Find Yourself (Знайди себе)"/>
    <hyperlink ref="B183" r:id="rId317" display="Мираж"/>
    <hyperlink ref="A184" r:id="rId318" display="BUNHT"/>
    <hyperlink ref="B184" r:id="rId319" display="Accidental"/>
    <hyperlink ref="A185" r:id="rId318" display="BUNHT"/>
    <hyperlink ref="B185" r:id="rId320" display="Subliminal winds"/>
    <hyperlink ref="A186" r:id="rId318" display="BUNHT"/>
    <hyperlink ref="B186" r:id="rId321" display="Unfairy tales"/>
    <hyperlink ref="A187" r:id="rId322" display="Burshtyn"/>
    <hyperlink ref="B187" r:id="rId323" display="Чортория"/>
    <hyperlink ref="A188" r:id="rId324" display="can't sleep"/>
    <hyperlink ref="B188" r:id="rId325" display="дні марних сподівань"/>
    <hyperlink ref="A189" r:id="rId324" display="can't sleep"/>
    <hyperlink ref="B189" r:id="rId326" display="ніякого хепіенду"/>
    <hyperlink ref="A190" r:id="rId324" display="can't sleep"/>
    <hyperlink ref="B190" r:id="rId327" display="шість фото, що привели мене до тями"/>
    <hyperlink ref="A191" r:id="rId328" display="Casa Ukrania та Wiseword.Nidaros"/>
    <hyperlink ref="B191" r:id="rId329" display="Забуті клейноди Півдня"/>
    <hyperlink ref="A192" r:id="rId330" display="Chameleon Lizard"/>
    <hyperlink ref="B192" r:id="rId331" display="Soul Station"/>
    <hyperlink ref="A193" r:id="rId332" display="Chekalov"/>
    <hyperlink ref="B193" r:id="rId333" display="Братам по Нулям"/>
    <hyperlink ref="A194" r:id="rId334" display="Clasps"/>
    <hyperlink ref="B194" r:id="rId335" display="Lewd Vagrancy"/>
    <hyperlink ref="A195" r:id="rId336" display="Cold Comfort"/>
    <hyperlink ref="B195" r:id="rId337" display="The Submerging"/>
    <hyperlink ref="A196" r:id="rId338" display="Colotyphus"/>
    <hyperlink ref="B196" r:id="rId339" display="Before the Sunrise"/>
    <hyperlink ref="A197" r:id="rId340" display="Complete!"/>
    <hyperlink ref="B197" r:id="rId341" display="Disappointment and Hope"/>
    <hyperlink ref="A198" r:id="rId342" display="Creators"/>
    <hyperlink ref="B198" r:id="rId343" display="Dogma"/>
    <hyperlink ref="A199" r:id="rId344" display="Cthulhu Rise"/>
    <hyperlink ref="B199" r:id="rId345" display="Last"/>
    <hyperlink ref="A200" r:id="rId346" display="Cyllell"/>
    <hyperlink ref="B200" r:id="rId347" display="When the day goes out"/>
    <hyperlink ref="B201" r:id="rId348" display="Вічність"/>
    <hyperlink ref="A202" r:id="rId349" display="Dостоевсkий FM"/>
    <hyperlink ref="B202" r:id="rId350" display="Больше Света"/>
    <hyperlink ref="A203" r:id="rId351" display="Da Stan"/>
    <hyperlink ref="B203" r:id="rId352" display="200 000 лун"/>
    <hyperlink ref="A204" r:id="rId353" display="DAEO"/>
    <hyperlink ref="B204" r:id="rId354" display="Kite"/>
    <hyperlink ref="A205" r:id="rId355" display="Dagilis"/>
    <hyperlink ref="B205" r:id="rId356" display="Dystopia"/>
    <hyperlink ref="A206" r:id="rId357" display="Dahau Holidays"/>
    <hyperlink ref="B206" r:id="rId358" display="Шудра"/>
    <hyperlink ref="A207" r:id="rId359" display="Dakhabrakha"/>
    <hyperlink ref="B207" r:id="rId360" display=" Alambari"/>
    <hyperlink ref="A208" r:id="rId361" display="DaKooka"/>
    <hyperlink ref="B208" r:id="rId362" display="Да кто такой этот ваш FEAT?"/>
    <hyperlink ref="A209" r:id="rId361" display="DaKooka"/>
    <hyperlink ref="B209" r:id="rId363" display="Так интереснее"/>
    <hyperlink ref="A210" r:id="rId364" display="Dark Side Trio"/>
    <hyperlink ref="B210" r:id="rId365" display="Industrial Song (Danylo Vinarikov Ensemble With Friends)"/>
    <hyperlink ref="A211" r:id="rId366" display="Deathincarnation"/>
    <hyperlink ref="B211" r:id="rId367" display="Dysfunctional Divine"/>
    <hyperlink ref="A212" r:id="rId368" display="Degradatus"/>
    <hyperlink ref="B212" r:id="rId369" display="Degradatus"/>
    <hyperlink ref="A213" r:id="rId370" display="Del Cano"/>
    <hyperlink ref="B213" r:id="rId371" display="Trans Port"/>
    <hyperlink ref="A214" r:id="rId372" display="DELTAA"/>
    <hyperlink ref="B214" r:id="rId373" display="Delta Force 2"/>
    <hyperlink ref="A215" r:id="rId37" display="Demian Feriy"/>
    <hyperlink ref="B215" r:id="rId374" display="Dead"/>
    <hyperlink ref="A216" r:id="rId375" display="Dépaysement"/>
    <hyperlink ref="B216" r:id="rId376" display="Ambrosia"/>
    <hyperlink ref="A217" r:id="rId375" display="Dépaysement"/>
    <hyperlink ref="B217" r:id="rId377" display="Designed in the Name of"/>
    <hyperlink ref="A218" r:id="rId375" display="Dépaysement"/>
    <hyperlink ref="B218" r:id="rId378" display="Ornate"/>
    <hyperlink ref="A219" r:id="rId379" display="Destroy My Hope"/>
    <hyperlink ref="B219" r:id="rId380" display="51.50 31.29"/>
    <hyperlink ref="A220" r:id="rId381" display="Dibrowa"/>
    <hyperlink ref="B220" r:id="rId382" display="Львівчумаміськрембудмеханізація 1761"/>
    <hyperlink ref="A221" r:id="rId383" display="Dilla Dank"/>
    <hyperlink ref="B221" r:id="rId384" display="DANK"/>
    <hyperlink ref="A222" r:id="rId385" display="DiMi"/>
    <hyperlink ref="B222" r:id="rId386" display="Other side of the moon"/>
    <hyperlink ref="A223" r:id="rId387" display="DINAMIKA"/>
    <hyperlink ref="B223" r:id="rId388" display="Воспоминания"/>
    <hyperlink ref="A224" r:id="rId389" display="Disappeared Completely"/>
    <hyperlink ref="B224" r:id="rId390" display=" Contradictions"/>
    <hyperlink ref="A225" r:id="rId391" display="DISTiNcT"/>
    <hyperlink ref="B225" r:id="rId392" display="Порожнеча"/>
    <hyperlink ref="A226" r:id="rId393" display="DivAdzhu"/>
    <hyperlink ref="B226" r:id="rId394" display="Неформат"/>
    <hyperlink ref="A227" r:id="rId395" display="Dj Shon"/>
    <hyperlink ref="B227" r:id="rId396" display="Fallen Leaves"/>
    <hyperlink ref="A228" r:id="rId397" display="DJ Shon"/>
    <hyperlink ref="B228" r:id="rId398" display="Raw Cutz Beattape 2013-2018"/>
    <hyperlink ref="A229" r:id="rId399" display="Dmytro Choni"/>
    <hyperlink ref="B229" r:id="rId400" display="Debussy, Ginastera &amp; Others: Piano Works"/>
    <hyperlink ref="A230" r:id="rId401" display="Dorydory"/>
    <hyperlink ref="B230" r:id="rId402" display="I Wanna End Me"/>
    <hyperlink ref="A231" r:id="rId403" display="DP's PowerSquad"/>
    <hyperlink ref="B231" r:id="rId404" display="Mysterizer"/>
    <hyperlink ref="A232" r:id="rId405" display="Dronny Darko"/>
    <hyperlink ref="B232" r:id="rId406" display="Origin"/>
    <hyperlink ref="A233" r:id="rId405" display="Dronny Darko &amp; ProtoU"/>
    <hyperlink ref="B233" r:id="rId407" display="Metta"/>
    <hyperlink ref="A234" r:id="rId408" display="Drop The Roof"/>
    <hyperlink ref="B234" r:id="rId409" display="Reborn​.​Hope"/>
    <hyperlink ref="A235" r:id="rId410" display="Dying Grotesque"/>
    <hyperlink ref="B235" r:id="rId411" display="Sunflower Tide"/>
    <hyperlink ref="A236" r:id="rId412" display="Dysphoria"/>
    <hyperlink ref="B236" r:id="rId413" display="Primal Entropy"/>
    <hyperlink ref="A237" r:id="rId414" display="DZ'OB"/>
    <hyperlink ref="B237" r:id="rId415" display="Deconstruction"/>
    <hyperlink ref="B238" r:id="rId416" display="Beyond Reality&#10;"/>
    <hyperlink ref="B239" r:id="rId417" display="Cosmic Hero 2"/>
    <hyperlink ref="A240" r:id="rId418" display="Edvard Kravchuk"/>
    <hyperlink ref="B240" r:id="rId419" display="In Itself"/>
    <hyperlink ref="A241" r:id="rId418" display="Edvard Kravchuk"/>
    <hyperlink ref="B241" r:id="rId420" display="L. I.. Y..."/>
    <hyperlink ref="A242" r:id="rId421" display="Ella"/>
    <hyperlink ref="B242" r:id="rId422" display="SUPERFRESH"/>
    <hyperlink ref="A243" r:id="rId423" display="Endless Melancholy"/>
    <hyperlink ref="B243" r:id="rId424" display="A Perception of Everything"/>
    <hyperlink ref="A244" r:id="rId423" display="Endless Melancholy"/>
    <hyperlink ref="B244" r:id="rId425" display="Blue Tomorrows / Forever In A Moment"/>
    <hyperlink ref="A245" r:id="rId423" display="Endless Melancholy"/>
    <hyperlink ref="B245" r:id="rId426" display="Escapist Sessions"/>
    <hyperlink ref="A246" r:id="rId423" display="Endless Melancholy"/>
    <hyperlink ref="B246" r:id="rId427" display="Seamless"/>
    <hyperlink ref="A247" r:id="rId423" display="Endless Melancholy"/>
    <hyperlink ref="B247" r:id="rId428" display="Selected Works"/>
    <hyperlink ref="A248" r:id="rId429" display="Eskapism"/>
    <hyperlink ref="B248" r:id="rId430" display="Reminiscence"/>
    <hyperlink ref="A249" r:id="rId431" display="Etapp Kyle"/>
    <hyperlink ref="B249" r:id="rId432" display="Nolove"/>
    <hyperlink ref="A250" r:id="rId433" display="Everase"/>
    <hyperlink ref="B250" r:id="rId434" display="Go For Broke"/>
    <hyperlink ref="B251" r:id="rId435" display="The Path"/>
    <hyperlink ref="A252" r:id="rId436" display="Evgeny Khmara"/>
    <hyperlink ref="B252" r:id="rId437" display="Freedom to Move"/>
    <hyperlink ref="A253" r:id="rId438" display="Exult"/>
    <hyperlink ref="B253" r:id="rId439" display="Саша любит нюхать клей"/>
    <hyperlink ref="A254" r:id="rId440" display="FARBA KINGDOM"/>
    <hyperlink ref="B254" r:id="rId441" display="House of Liberty"/>
    <hyperlink ref="A255" r:id="rId442" display="Fat Frumos"/>
    <hyperlink ref="B255" r:id="rId443" display="Breakboy"/>
    <hyperlink ref="A256" r:id="rId444" display="Fightback"/>
    <hyperlink ref="B256" r:id="rId445" display="EP [2020]"/>
    <hyperlink ref="A257" r:id="rId446" display="Filthy Rich Preacher"/>
    <hyperlink ref="B257" r:id="rId447" display="desecrate and abuse"/>
    <hyperlink ref="B258" r:id="rId448" display="Be Young"/>
    <hyperlink ref="A259" r:id="rId449" display="Firejam"/>
    <hyperlink ref="B259" r:id="rId450" display="Blackshine"/>
    <hyperlink ref="A260" r:id="rId451" display="Focusrights"/>
    <hyperlink ref="B260" r:id="rId452" display="ew, music!"/>
    <hyperlink ref="A261" r:id="rId453" display="Folknery"/>
    <hyperlink ref="B261" r:id="rId454" display="Hungry Shadows (Original Game Soundtrack)"/>
    <hyperlink ref="A262" r:id="rId453" display="Folknery"/>
    <hyperlink ref="B262" r:id="rId455" display="Two-Wheeled Chronicles, Vol. 2"/>
    <hyperlink ref="A263" r:id="rId456" display="Fraze-Frazenko"/>
    <hyperlink ref="B263" r:id="rId457" display="Безсмертна класика"/>
    <hyperlink ref="A264" r:id="rId456" display="Fraze-Frazenko"/>
    <hyperlink ref="B264" r:id="rId458" display="Наголос на Е"/>
    <hyperlink ref="A265" r:id="rId459" display="Freeky Cleen"/>
    <hyperlink ref="B265" r:id="rId460" display="Nowhere Special"/>
    <hyperlink ref="B266" r:id="rId461" display="Haven't we made it obvious?"/>
    <hyperlink ref="A267" r:id="rId462" display="Ganna"/>
    <hyperlink ref="B267" r:id="rId463" display="Dykyi Lys - Jazz Thing Next Generation Vol. 84"/>
    <hyperlink ref="A268" r:id="rId464" display="General Sherman"/>
    <hyperlink ref="B268" r:id="rId465" display="Evil Spirits"/>
    <hyperlink ref="A269" r:id="rId466" display="Gil'otina"/>
    <hyperlink ref="B269" r:id="rId467" display="Orgán"/>
    <hyperlink ref="A270" r:id="rId468" display="Ginger Snap5"/>
    <hyperlink ref="B270" r:id="rId469" display="The Beasts Came To The Town"/>
    <hyperlink ref="A271" r:id="rId470" display="GIO DARA"/>
    <hyperlink ref="B271" r:id="rId471" display="Higher"/>
    <hyperlink ref="A272" r:id="rId472" display="Goatreich"/>
    <hyperlink ref="B272" r:id="rId473" display="Godfetor"/>
    <hyperlink ref="A273" r:id="rId474" display="Gránat"/>
    <hyperlink ref="B273" r:id="rId475" display="Dusha / Душа"/>
    <hyperlink ref="B274" r:id="rId476" display="Never Be Without Friends"/>
    <hyperlink ref="A275" r:id="rId477" display="Grayshapes"/>
    <hyperlink ref="B275" r:id="rId478" display="Safe Place"/>
    <hyperlink ref="A276" r:id="rId479" display="grotta"/>
    <hyperlink ref="B276" r:id="rId480" display="Пустое солнце"/>
    <hyperlink ref="A277" r:id="rId481" display="GROZA"/>
    <hyperlink ref="B277" r:id="rId482" display="Гроза Твоей Печали"/>
    <hyperlink ref="A278" r:id="rId483" display="H O R E Y"/>
    <hyperlink ref="B278" r:id="rId484" display="Будь Собою"/>
    <hyperlink ref="A279" r:id="rId483" display="H O R E Y"/>
    <hyperlink ref="B279" r:id="rId485" display="HOREY"/>
    <hyperlink ref="A280" r:id="rId486" display="Harmata"/>
    <hyperlink ref="B280" r:id="rId487" display="Заряджай!"/>
    <hyperlink ref="B281" r:id="rId488" display="Fall Winter Two Thousand 19' Slash 20'"/>
    <hyperlink ref="A282" r:id="rId489" display="Haspyd"/>
    <hyperlink ref="B282" r:id="rId490" display="Перехрестя двох вітрів"/>
    <hyperlink ref="A283" r:id="rId491" display="hatroneli"/>
    <hyperlink ref="B283" r:id="rId492" display="Design"/>
    <hyperlink ref="A284" r:id="rId491" display="hatroneli"/>
    <hyperlink ref="B284" r:id="rId493" display="Nayultryn"/>
    <hyperlink ref="A285" r:id="rId494" display="HAWX"/>
    <hyperlink ref="B285" r:id="rId495" display="Human"/>
    <hyperlink ref="A286" r:id="rId496" display="Heinali"/>
    <hyperlink ref="B286" r:id="rId497" display="Madrigals"/>
    <hyperlink ref="B287" r:id="rId498" display="A Mechanical Bird in an Electric Garden"/>
    <hyperlink ref="A288" r:id="rId499" display="Hell:on"/>
    <hyperlink ref="B288" r:id="rId500" display="Scythian Stamm"/>
    <hyperlink ref="A289" r:id="rId501" display="Hidden Element"/>
    <hyperlink ref="B289" r:id="rId502" display="Comparisons"/>
    <hyperlink ref="A290" r:id="rId501" display="Hidden Element"/>
    <hyperlink ref="B290" r:id="rId503" display="Kontinuum"/>
    <hyperlink ref="A291" r:id="rId504" display="HOBOSS"/>
    <hyperlink ref="B291" r:id="rId505" display="Lounge Feeling"/>
    <hyperlink ref="A292" r:id="rId506" display="I Miss My Death"/>
    <hyperlink ref="B292" r:id="rId507" display="Mysto"/>
    <hyperlink ref="A293" r:id="rId508" display="IDFX"/>
    <hyperlink ref="B293" r:id="rId509" display="Дикие Сердцем"/>
    <hyperlink ref="B294" r:id="rId510" display="Монохром"/>
    <hyperlink ref="A295" r:id="rId511" display="Ieschure"/>
    <hyperlink ref="B295" r:id="rId512" display="Cold Stars Of Eternity"/>
    <hyperlink ref="A296" r:id="rId511" display="Ieschure"/>
    <hyperlink ref="B296" r:id="rId513" display="Phantoms Of God"/>
    <hyperlink ref="A297" r:id="rId514" display="Ignea"/>
    <hyperlink ref="B297" r:id="rId515" display="The Realms of Fire and Death"/>
    <hyperlink ref="A298" r:id="rId516" display="IMLA"/>
    <hyperlink ref="B298" r:id="rId517" display="Joker"/>
    <hyperlink ref="A299" r:id="rId518" display="Inner Suffering"/>
    <hyperlink ref="B299" r:id="rId519" display="Summer Ends"/>
    <hyperlink ref="B300" r:id="rId520" display="Internet"/>
    <hyperlink ref="A301" r:id="rId521" display="Ivan Dorn &amp; Seven Davis Jr."/>
    <hyperlink ref="B301" r:id="rId522" display="Numbers"/>
    <hyperlink ref="A302" r:id="rId523" display="Jointjay"/>
    <hyperlink ref="B302" r:id="rId524" display="From Everywhere"/>
    <hyperlink ref="B303" r:id="rId525" display="Дурман"/>
    <hyperlink ref="B304" r:id="rId526" display="Back Two Me"/>
    <hyperlink ref="A305" r:id="rId527" display="Juntama"/>
    <hyperlink ref="B305" r:id="rId528" display="Monogatari"/>
    <hyperlink ref="A306" r:id="rId529" display="Karoon"/>
    <hyperlink ref="B306" r:id="rId530" display="Silska Mistyka"/>
    <hyperlink ref="A307" r:id="rId531" display="Kaswarh"/>
    <hyperlink ref="B307" r:id="rId532" display="M45•ΠΛΕΙΆΔΕΣ"/>
    <hyperlink ref="A308" r:id="rId533" display="Katarina Gryvul"/>
    <hyperlink ref="B308" r:id="rId534" display="Inside the Creatures"/>
    <hyperlink ref="B309" r:id="rId535" display="Intermission"/>
    <hyperlink ref="A310" r:id="rId536" display="Khors"/>
    <hyperlink ref="B310" r:id="rId537" display="Де Слово Набуває Вічності"/>
    <hyperlink ref="A311" r:id="rId538" display="King Imagine"/>
    <hyperlink ref="B311" r:id="rId539" display="Autumn Fall"/>
    <hyperlink ref="A312" r:id="rId538" display="King Imagine &amp; Dararat Chemnasiri"/>
    <hyperlink ref="B312" r:id="rId540" display="Abstract Experience"/>
    <hyperlink ref="A313" r:id="rId538" display="King Imagine &amp; Dararat Chemnasiri"/>
    <hyperlink ref="B313" r:id="rId541" display="Acts &amp; Moods"/>
    <hyperlink ref="A314" r:id="rId538" display="King Imagine &amp; Dararat Chemnasiri"/>
    <hyperlink ref="B314" r:id="rId542" display="Acts &amp; Moods Part 2"/>
    <hyperlink ref="B315" r:id="rId543" display="Object 23 (For Gen)"/>
    <hyperlink ref="A316" r:id="rId544" display="KLIM beats"/>
    <hyperlink ref="B316" r:id="rId545" display="Monochrome"/>
    <hyperlink ref="A317" r:id="rId544" display="KLIM beats"/>
    <hyperlink ref="B317" r:id="rId546" display="Snippets of Life"/>
    <hyperlink ref="A318" r:id="rId544" display="KLIM beats"/>
    <hyperlink ref="B318" r:id="rId547" display="Vibrations"/>
    <hyperlink ref="A319" r:id="rId548" display="Koloah"/>
    <hyperlink ref="B319" r:id="rId549" display="Borderlines"/>
    <hyperlink ref="A320" r:id="rId548" display="Koloah"/>
    <hyperlink ref="B320" r:id="rId550" display="Vacuus Verus Victoria"/>
    <hyperlink ref="A321" r:id="rId551" display="Korypheus"/>
    <hyperlink ref="B321" r:id="rId552" display="Over the Rainbow"/>
    <hyperlink ref="A322" r:id="rId553" display="Kotra"/>
    <hyperlink ref="B322" r:id="rId554" display="Namir"/>
    <hyperlink ref="B323" r:id="rId555" display="Time's Not Real"/>
    <hyperlink ref="A324" r:id="rId556" display="Krechet"/>
    <hyperlink ref="B324" r:id="rId557" display="Пишність"/>
    <hyperlink ref="A325" r:id="rId558" display="KRIKK LAZE"/>
    <hyperlink ref="B325" r:id="rId559" display="Кем я хочу стать когда вырасту"/>
    <hyperlink ref="A326" r:id="rId560" display="Kulshenka"/>
    <hyperlink ref="B326" r:id="rId561" display="Хто Захистить Від Повені Дерева"/>
    <hyperlink ref="A327" r:id="rId562" display="kumglv"/>
    <hyperlink ref="B327" r:id="rId563" display="mayday"/>
    <hyperlink ref="A328" r:id="rId564" display="KYIVSTONER"/>
    <hyperlink ref="B328" r:id="rId565" display="ЛЮТАЯ ПОПСА&#10;"/>
    <hyperlink ref="B329" r:id="rId566" display="Будда"/>
    <hyperlink ref="B330" r:id="rId567" display="Diluvian Beat"/>
    <hyperlink ref="A331" r:id="rId568" display="Layaboutguy"/>
    <hyperlink ref="B331" r:id="rId569" display="MIASMA"/>
    <hyperlink ref="A332" r:id="rId570" display="Le Cru"/>
    <hyperlink ref="B332" r:id="rId571" display="LANTUKH"/>
    <hyperlink ref="A333" r:id="rId572" display="Levyy Mc"/>
    <hyperlink ref="B333" r:id="rId573" display="ua Реп"/>
    <hyperlink ref="A334" r:id="rId574" display="Lil Morty"/>
    <hyperlink ref="B334" r:id="rId575" display="LIL MORTY 2"/>
    <hyperlink ref="A335" r:id="rId576" display="LILOVIY"/>
    <hyperlink ref="B335" r:id="rId577" display="Тільки рай"/>
    <hyperlink ref="B336" r:id="rId578" display="More Stubborn"/>
    <hyperlink ref="A337" r:id="rId579" display="Little Violence"/>
    <hyperlink ref="B337" r:id="rId580" display="Did You Feed the Cat?"/>
    <hyperlink ref="A338" r:id="rId579" display="Little Violence"/>
    <hyperlink ref="B338" r:id="rId581" display="L V I V"/>
    <hyperlink ref="A339" r:id="rId582" display="Lost Message"/>
    <hyperlink ref="B339" r:id="rId583" display="Зупини мить, Ч. 2"/>
    <hyperlink ref="A340" r:id="rId584" display="M1SHKA"/>
    <hyperlink ref="B340" r:id="rId585" display="In Love"/>
    <hyperlink ref="B341" r:id="rId586" display="Citymonk"/>
    <hyperlink ref="A342" r:id="rId587" display="Makovka"/>
    <hyperlink ref="B342" r:id="rId588" display="Мені й самому норм"/>
    <hyperlink ref="A343" r:id="rId589" display="Mama13"/>
    <hyperlink ref="B343" r:id="rId590" display="еще одну"/>
    <hyperlink ref="A344" r:id="rId591" display="Man from Light"/>
    <hyperlink ref="B344" r:id="rId592" display="Switch"/>
    <hyperlink ref="B345" r:id="rId593" display="Long Life"/>
    <hyperlink ref="A346" r:id="rId594" display="marisha"/>
    <hyperlink ref="B346" r:id="rId595" display="Earthly Things"/>
    <hyperlink ref="B347" r:id="rId596" display="Matilda"/>
    <hyperlink ref="A348" r:id="rId597" display="Mauser"/>
    <hyperlink ref="B348" r:id="rId598" display="Self​-​Titled"/>
    <hyperlink ref="A349" r:id="rId599" display="Maxim Shalygin"/>
    <hyperlink ref="B349" r:id="rId600" display="Maze of Pleasures"/>
    <hyperlink ref="A350" r:id="rId601" display="Megapolis Witches"/>
    <hyperlink ref="B350" r:id="rId602" display="Angry Kid"/>
    <hyperlink ref="A351" r:id="rId603" display="MENTHOL"/>
    <hyperlink ref="B351" r:id="rId604" display="Так Должно Быть"/>
    <hyperlink ref="A352" r:id="rId605" display="MIA PORTA"/>
    <hyperlink ref="B352" r:id="rId606" display="Ways, Walls, Distance"/>
    <hyperlink ref="A353" r:id="rId607" display="MILKOVSKYI"/>
    <hyperlink ref="B353" r:id="rId608" display="Человек с дождём в голове"/>
    <hyperlink ref="B354" r:id="rId609" display="Low Light"/>
    <hyperlink ref="A355" r:id="rId610" display="MONOTRONIQUE"/>
    <hyperlink ref="B355" r:id="rId611" display="MAAAAAAAD"/>
    <hyperlink ref="A356" r:id="rId612" display="Monsto"/>
    <hyperlink ref="B356" r:id="rId613" display="Changes"/>
    <hyperlink ref="A357" r:id="rId614" display="Moon Avenue"/>
    <hyperlink ref="B357" r:id="rId615" display="44107"/>
    <hyperlink ref="A358" r:id="rId616" display="Mortebound"/>
    <hyperlink ref="B358" r:id="rId617" display="It is a future, it is pointless"/>
    <hyperlink ref="A359" r:id="rId618" display="Morwan"/>
    <hyperlink ref="B359" r:id="rId619" display="Зола-Земля"/>
    <hyperlink ref="A360" r:id="rId620" display="Motorpig"/>
    <hyperlink ref="B360" r:id="rId621" display="Tesla Coil"/>
    <hyperlink ref="B361" r:id="rId622" display="9 минут"/>
    <hyperlink ref="A362" r:id="rId623" display="MOZGI"/>
    <hyperlink ref="B362" r:id="rId624" display="kyivstyle"/>
    <hyperlink ref="A363" r:id="rId625" display="Mr.Gray"/>
    <hyperlink ref="B363" r:id="rId626" display="Хто ми є"/>
    <hyperlink ref="A364" r:id="rId627" display="Murmurosi"/>
    <hyperlink ref="B364" r:id="rId628" display="Bohutyn"/>
    <hyperlink ref="A365" r:id="rId629" display="Na-Hag"/>
    <hyperlink ref="B365" r:id="rId630" display="Howl of Nature"/>
    <hyperlink ref="A366" r:id="rId631" display="narky_one"/>
    <hyperlink ref="B366" r:id="rId632" display="Романтика мертва"/>
    <hyperlink ref="A367" r:id="rId633" display="Nataly"/>
    <hyperlink ref="B367" r:id="rId634" display="Phone Calls"/>
    <hyperlink ref="A368" r:id="rId635" display="Natural Spirit"/>
    <hyperlink ref="B368" r:id="rId636" display="Під серпом часу"/>
    <hyperlink ref="A369" r:id="rId637" display="Naughty Saw"/>
    <hyperlink ref="B369" r:id="rId638" display="Three Rituals"/>
    <hyperlink ref="A370" r:id="rId639" display="NAVKA"/>
    <hyperlink ref="B370" r:id="rId640" display="Україна в піснях"/>
    <hyperlink ref="B371" r:id="rId641" display="Standard Deviation"/>
    <hyperlink ref="A372" r:id="rId642" display="NEONKNIGHT"/>
    <hyperlink ref="B372" r:id="rId643" display="Wrong"/>
    <hyperlink ref="A373" r:id="rId644" display="Nerguth"/>
    <hyperlink ref="B373" r:id="rId645" display="Inlusio Aeternum"/>
    <hyperlink ref="A374" r:id="rId646" display="neyemia grue"/>
    <hyperlink ref="B374" r:id="rId647" display="blue​-​hearted"/>
    <hyperlink ref="A375" r:id="rId648" display="Nights Fall Fast"/>
    <hyperlink ref="B375" r:id="rId649" display="From the Remains"/>
    <hyperlink ref="A376" r:id="rId650" display="Ningen​-​girai"/>
    <hyperlink ref="B376" r:id="rId651" display="Aggravation"/>
    <hyperlink ref="A377" r:id="rId652" display="NK"/>
    <hyperlink ref="B377" r:id="rId653" display="Ecléctica"/>
    <hyperlink ref="A378" r:id="rId654" display="Nooit"/>
    <hyperlink ref="B378" r:id="rId655" display="GS​-​I"/>
    <hyperlink ref="A379" r:id="rId656" display="Nota Bene Chamber Group"/>
    <hyperlink ref="B379" r:id="rId657" display="Masterpieces of 70s-90s Ukrainian music"/>
    <hyperlink ref="A380" r:id="rId658" display="Noutro"/>
    <hyperlink ref="B380" r:id="rId659" display="No Show"/>
    <hyperlink ref="A381" r:id="rId660" display="nug"/>
    <hyperlink ref="B381" r:id="rId661" display="Alter Ego"/>
    <hyperlink ref="A382" r:id="rId662" display="OCRAN"/>
    <hyperlink ref="B382" r:id="rId663" display="BORDERLINER"/>
    <hyperlink ref="A383" r:id="rId662" display="OCRAN"/>
    <hyperlink ref="B383" r:id="rId664" display="OCRAN"/>
    <hyperlink ref="A384" r:id="rId665" display="Octopus Kraft"/>
    <hyperlink ref="B384" r:id="rId666" display="Null"/>
    <hyperlink ref="A385" r:id="rId667" display="Ohdrina"/>
    <hyperlink ref="B385" r:id="rId668" display="69"/>
    <hyperlink ref="A386" r:id="rId669" display="Oil Texture"/>
    <hyperlink ref="B386" r:id="rId670" display="fog​/​under the bridge"/>
    <hyperlink ref="A387" r:id="rId671" display="Oleg Novosad"/>
    <hyperlink ref="B387" r:id="rId672" display="Love"/>
    <hyperlink ref="A388" r:id="rId673" display="Oles"/>
    <hyperlink ref="B388" r:id="rId674" display="Слово"/>
    <hyperlink ref="A389" r:id="rId675" display="Olga Mykytenko"/>
    <hyperlink ref="B389" r:id="rId676" display="I vespri verdiani: Verdi Arias"/>
    <hyperlink ref="B390" r:id="rId677" display="Альбом Жахів"/>
    <hyperlink ref="A391" r:id="rId678" display="Omon Breaker"/>
    <hyperlink ref="B391" r:id="rId679" display="Культура длинных ночей"/>
    <hyperlink ref="A392" r:id="rId678" display="Omon Breaker"/>
    <hyperlink ref="B392" r:id="rId680" display="Spitfire"/>
    <hyperlink ref="B393" r:id="rId681" display="Shivers"/>
    <hyperlink ref="A394" r:id="rId682" display="Open Opera Ukraine Vocal Ensemble"/>
    <hyperlink ref="B394" r:id="rId683" display="Partesny Concertos 17th-18th Centuries: M. Dyletsky / Anonyms"/>
    <hyperlink ref="A395" r:id="rId684" display="Ormood"/>
    <hyperlink ref="B395" r:id="rId685" display="Life Cycles"/>
    <hyperlink ref="A396" r:id="rId686" display="Orpheus Vokalensemble (Antonii Baryshevskyi)"/>
    <hyperlink ref="B396" r:id="rId687" display="O schöne Nacht: Romantic Choral Music"/>
    <hyperlink ref="A397" r:id="rId688" display="OsmanStarkov"/>
    <hyperlink ref="B397" r:id="rId689" display="Апатия"/>
    <hyperlink ref="A398" r:id="rId690" display="OTOY"/>
    <hyperlink ref="B398" r:id="rId691" display="CVIT"/>
    <hyperlink ref="A399" r:id="rId692" display="Our Atlantic"/>
    <hyperlink ref="B399" r:id="rId693" display="Час Розваг"/>
    <hyperlink ref="A400" r:id="rId694" display="Outside Presence"/>
    <hyperlink ref="B400" r:id="rId695" display="Outside Presence"/>
    <hyperlink ref="A401" r:id="rId696" display="OwlCraft"/>
    <hyperlink ref="B401" r:id="rId697" display="Katakombene"/>
    <hyperlink ref="A402" r:id="rId698" display="P.S.R.(parallel synchronized randomness)"/>
    <hyperlink ref="B402" r:id="rId699" display="Transition"/>
    <hyperlink ref="A403" r:id="rId700" display="Pabl.A"/>
    <hyperlink ref="B403" r:id="rId701" display="ИЗ ВАРЯГ В ГРЕКИ"/>
    <hyperlink ref="A404" r:id="rId702" display="Palagin"/>
    <hyperlink ref="B404" r:id="rId703" display="Палагин и партнеры"/>
    <hyperlink ref="A405" r:id="rId704" display="PALAY"/>
    <hyperlink ref="B405" r:id="rId705" display="Царство Жалю"/>
    <hyperlink ref="B406" r:id="rId706" display="Хвилі"/>
    <hyperlink ref="A407" r:id="rId707" display="Palilap"/>
    <hyperlink ref="B407" r:id="rId708" display="EP"/>
    <hyperlink ref="A408" r:id="rId707" display="Palilap"/>
    <hyperlink ref="B408" r:id="rId709" display="PLEASECALLMEMAX 1"/>
    <hyperlink ref="A409" r:id="rId710" display="Palitra"/>
    <hyperlink ref="B409" r:id="rId711" display="Magic Number"/>
    <hyperlink ref="B410" r:id="rId712" display="Ти робиш мене кращим"/>
    <hyperlink ref="A411" r:id="rId713" display="PAULMAN"/>
    <hyperlink ref="B411" r:id="rId714" display="Моє життя"/>
    <hyperlink ref="A412" r:id="rId715" display="Peshka"/>
    <hyperlink ref="B412" r:id="rId716" display="Overdrive"/>
    <hyperlink ref="A413" r:id="rId717" display="Physical Illusion"/>
    <hyperlink ref="B413" r:id="rId718" display="I wanna get close"/>
    <hyperlink ref="A414" r:id="rId719" display="Pianoбой"/>
    <hyperlink ref="B414" r:id="rId720" display="Заброшка"/>
    <hyperlink ref="A415" r:id="rId721" display="Pilikayu"/>
    <hyperlink ref="B415" r:id="rId722" display="Людина доросла"/>
    <hyperlink ref="A416" r:id="rId723" display="PODREZKA"/>
    <hyperlink ref="B416" r:id="rId724" display="PODREZKA"/>
    <hyperlink ref="A417" r:id="rId725" display="Polina Krupchak / Поліна Крупчак"/>
    <hyperlink ref="B417" r:id="rId726" display="НЕ ОТПУСКАЙ"/>
    <hyperlink ref="A418" r:id="rId725" display="Polina Krupchak / Поліна Крупчак"/>
    <hyperlink ref="B418" r:id="rId727" display="Voice Inside"/>
    <hyperlink ref="A419" r:id="rId728" display="Polje"/>
    <hyperlink ref="B419" r:id="rId729" display="Сум / Sorrow"/>
    <hyperlink ref="A420" r:id="rId730" display="Polygrim"/>
    <hyperlink ref="B420" r:id="rId731" display="Colorspacious"/>
    <hyperlink ref="B421" r:id="rId732" display="Pororoka"/>
    <hyperlink ref="A422" r:id="rId733" display="POST.SCRIPTUM. (ПОСТ.СКРИПТУМ.)"/>
    <hyperlink ref="B422" r:id="rId734" display="На карантине"/>
    <hyperlink ref="A423" r:id="rId733" display="POST.SCRIPTUM. (ПОСТ.СКРИПТУМ.)"/>
    <hyperlink ref="B423" r:id="rId735" display="Север Юг Запад Восток"/>
    <hyperlink ref="A424" r:id="rId736" display="Postfactum"/>
    <hyperlink ref="B424" r:id="rId737" display="Garden of Evil"/>
    <hyperlink ref="A425" r:id="rId738" display="Povod"/>
    <hyperlink ref="B425" r:id="rId739" display="Пустой и бесполезный"/>
    <hyperlink ref="A426" r:id="rId740" display="Prah"/>
    <hyperlink ref="B426" r:id="rId741" display="ЕР 1"/>
    <hyperlink ref="B427" r:id="rId742" display="Tectonics"/>
    <hyperlink ref="A428" r:id="rId743" display="Pree Tone"/>
    <hyperlink ref="B428" r:id="rId744" display="Brekka"/>
    <hyperlink ref="A429" r:id="rId745" display="Prid Prod"/>
    <hyperlink ref="B429" r:id="rId746" display="ANTIVIRUS 2020"/>
    <hyperlink ref="A430" r:id="rId747" display="Ptakh"/>
    <hyperlink ref="B430" r:id="rId748" display="Less Is More"/>
    <hyperlink ref="A431" r:id="rId749" display="Pur:Pur"/>
    <hyperlink ref="B431" r:id="rId750" display="Smile"/>
    <hyperlink ref="A432" r:id="rId751" display="PURPLEANK"/>
    <hyperlink ref="B432" r:id="rId752" display="Всё в твоих руках"/>
    <hyperlink ref="A433" r:id="rId753" display="Quiet Advice"/>
    <hyperlink ref="B433" r:id="rId754" display="We Are The Sum Of Everything We Are Faced With"/>
    <hyperlink ref="A434" r:id="rId755" display="Quiet Observer"/>
    <hyperlink ref="B434" r:id="rId756" display="Silhouette"/>
    <hyperlink ref="A435" r:id="rId757" display="Quinsberry Shot"/>
    <hyperlink ref="B435" r:id="rId758" display="Ten"/>
    <hyperlink ref="A436" r:id="rId759" display="Rabbit Leader"/>
    <hyperlink ref="B436" r:id="rId760" display="The Good the Bad the Ugly All in One"/>
    <hyperlink ref="A437" r:id="rId761" display="Ragapop"/>
    <hyperlink ref="B437" r:id="rId762" display="Siasya"/>
    <hyperlink ref="A438" r:id="rId763" display="Ragtag"/>
    <hyperlink ref="B438" r:id="rId764" display="Ghosts Of The Blocks"/>
    <hyperlink ref="A439" r:id="rId765" display="Rama"/>
    <hyperlink ref="B439" r:id="rId766" display="Омана"/>
    <hyperlink ref="A440" r:id="rId767" display="Rattlepossum&amp;Sata"/>
    <hyperlink ref="B440" r:id="rId768" display="Rattle Possum Bloody Fearsome"/>
    <hyperlink ref="A441" r:id="rId769" display="Raventale"/>
    <hyperlink ref="B441" r:id="rId770" display="Planetarium II"/>
    <hyperlink ref="A442" r:id="rId771" display="RDEY"/>
    <hyperlink ref="B442" r:id="rId772" display="Тепер ти знаєш"/>
    <hyperlink ref="B443" r:id="rId773" display="Day#1"/>
    <hyperlink ref="A444" r:id="rId774" display="René Maheu"/>
    <hyperlink ref="B444" r:id="rId775" display="Mor"/>
    <hyperlink ref="A445" r:id="rId776" display="Renevich"/>
    <hyperlink ref="B445" r:id="rId777" display="Поки не скінчиться кисень"/>
    <hyperlink ref="A446" r:id="rId778" display="Revomit"/>
    <hyperlink ref="B446" r:id="rId779" display="In Shit We Rot"/>
    <hyperlink ref="A447" r:id="rId780" display="REYK"/>
    <hyperlink ref="B447" r:id="rId781" display="Одинокий Север"/>
    <hyperlink ref="A448" r:id="rId782" display="Riasni Drova Consort"/>
    <hyperlink ref="B448" r:id="rId783" display="Середини"/>
    <hyperlink ref="A449" r:id="rId784" display="Ridge"/>
    <hyperlink ref="B449" r:id="rId785" display="Pesty Genius"/>
    <hyperlink ref="A450" r:id="rId786" display="RIN91"/>
    <hyperlink ref="B450" r:id="rId787" display="2020"/>
    <hyperlink ref="A451" r:id="rId788" display="Rina Priduvalova і Діана Аззуз"/>
    <hyperlink ref="B451" r:id="rId789" display="Sui Noxa"/>
    <hyperlink ref="A452" r:id="rId790" display="Rockoko"/>
    <hyperlink ref="B452" r:id="rId791" display="DARK &amp; LIGHT"/>
    <hyperlink ref="A453" r:id="rId792" display="Room 99"/>
    <hyperlink ref="B453" r:id="rId793" display="Vodka"/>
    <hyperlink ref="A454" r:id="rId794" display="ROZHDEN"/>
    <hyperlink ref="B454" r:id="rId795" display="Дорога домой"/>
    <hyperlink ref="A455" r:id="rId796" display="Sимптом"/>
    <hyperlink ref="B455" r:id="rId797" display="Скол"/>
    <hyperlink ref="A456" r:id="rId798" display="Sasha Boole"/>
    <hyperlink ref="B456" r:id="rId799" display="Too Old to Sell My Soul"/>
    <hyperlink ref="A457" r:id="rId800" display="Sasha Chef"/>
    <hyperlink ref="B457" r:id="rId801" display="Христайл"/>
    <hyperlink ref="A458" r:id="rId802" display="Sasha Very"/>
    <hyperlink ref="B458" r:id="rId803" display=".als"/>
    <hyperlink ref="A459" r:id="rId804" display="Schizogen"/>
    <hyperlink ref="B459" r:id="rId805" display="Spawn Of Almighty Essence"/>
    <hyperlink ref="A460" r:id="rId806" display="Sealand Airlines"/>
    <hyperlink ref="B460" r:id="rId807" display="Sealand Airlines"/>
    <hyperlink ref="B461" r:id="rId808" display="Amber"/>
    <hyperlink ref="A462" r:id="rId809" display="Sera Sheer"/>
    <hyperlink ref="B462" r:id="rId810" display="Capable Reasons"/>
    <hyperlink ref="A463" r:id="rId811" display="Sergey Kroitoru"/>
    <hyperlink ref="B463" r:id="rId812" display="Хто я є"/>
    <hyperlink ref="A464" r:id="rId813" display="Setoml"/>
    <hyperlink ref="B464" r:id="rId814" display="Reincarnation"/>
    <hyperlink ref="A465" r:id="rId815" display="Severoth"/>
    <hyperlink ref="B465" r:id="rId816" display="Vsesvit"/>
    <hyperlink ref="A466" r:id="rId817" display="Sex Blender"/>
    <hyperlink ref="B466" r:id="rId818" display="The Second Coming"/>
    <hyperlink ref="A467" r:id="rId819" display="Shadazz"/>
    <hyperlink ref="B467" r:id="rId820" display="Shadazz"/>
    <hyperlink ref="A468" r:id="rId821" display="Shadow Unit"/>
    <hyperlink ref="B468" r:id="rId822" display="Rain in the Jungle"/>
    <hyperlink ref="A469" r:id="rId823" display="Shadows Ground"/>
    <hyperlink ref="B469" r:id="rId824" display="Wanderer"/>
    <hyperlink ref="A470" r:id="rId825" display="ShamRocks"/>
    <hyperlink ref="B470" r:id="rId826" display="FCP"/>
    <hyperlink ref="A471" r:id="rId827" display="Shapoval Sextet"/>
    <hyperlink ref="B471" r:id="rId828" display="Kobzareva Duma"/>
    <hyperlink ref="A472" r:id="rId829" display="Shesha Kabo"/>
    <hyperlink ref="B472" r:id="rId830" display="Moloka"/>
    <hyperlink ref="A473" r:id="rId829" display="Shesha Kabo"/>
    <hyperlink ref="B473" r:id="rId831" display="Valley of Winds"/>
    <hyperlink ref="A474" r:id="rId832" display="Ship Her Son"/>
    <hyperlink ref="B474" r:id="rId833" display="Leicht Zu Öffnen"/>
    <hyperlink ref="A475" r:id="rId832" display="Ship Her Son"/>
    <hyperlink ref="B475" r:id="rId834" display="Ratten"/>
    <hyperlink ref="A476" r:id="rId835" display="Shlakoblochina"/>
    <hyperlink ref="B476" r:id="rId836" display="FATALITY"/>
    <hyperlink ref="A477" r:id="rId837" display="SHY"/>
    <hyperlink ref="B477" r:id="rId838" display="Легіт"/>
    <hyperlink ref="A478" r:id="rId839" display="SI Process"/>
    <hyperlink ref="B478" r:id="rId840" display="Signals"/>
    <hyperlink ref="A479" r:id="rId841" display="SilverTown"/>
    <hyperlink ref="B479" r:id="rId842" display="ZRADA"/>
    <hyperlink ref="B480" r:id="rId843" display="Skoryk: Complete Violin Concertos, Vol. 1"/>
    <hyperlink ref="B481" r:id="rId844" display="Skoryk: Complete Violin Concertos, Vol. 2"/>
    <hyperlink ref="A482" r:id="rId845" display="Sleeping Bear"/>
    <hyperlink ref="B482" r:id="rId846" display="Vorokhtah"/>
    <hyperlink ref="A483" r:id="rId847" display="Sleepy Andy"/>
    <hyperlink ref="B483" r:id="rId848" display="Dzen"/>
    <hyperlink ref="A484" r:id="rId849" display="Slow Noise"/>
    <hyperlink ref="B484" r:id="rId850" display="Nude"/>
    <hyperlink ref="A485" r:id="rId851" display="Smile, Chaos!"/>
    <hyperlink ref="B485" r:id="rId852" display="Something We Both Knew"/>
    <hyperlink ref="A486" r:id="rId853" display="Sophistication."/>
    <hyperlink ref="B486" r:id="rId854" display="Adoration"/>
    <hyperlink ref="B487" r:id="rId855" display="XXXXX"/>
    <hyperlink ref="B488" r:id="rId856" display="Luxus Iskaliom"/>
    <hyperlink ref="A489" r:id="rId857" display="Stacie"/>
    <hyperlink ref="B489" r:id="rId858" display="You Got That"/>
    <hyperlink ref="A490" r:id="rId859" display="STÁNTI"/>
    <hyperlink ref="B490" r:id="rId860" display="0,147916666666667"/>
    <hyperlink ref="A491" r:id="rId861" display="Starless"/>
    <hyperlink ref="B491" r:id="rId862" display="Lezo"/>
    <hyperlink ref="A492" r:id="rId863" display="State 62"/>
    <hyperlink ref="B492" r:id="rId864" display="В поисках нового дома"/>
    <hyperlink ref="A493" r:id="rId865" display="Stinx"/>
    <hyperlink ref="B493" r:id="rId866" display="Let's go to the show!"/>
    <hyperlink ref="A494" r:id="rId867" display="suck'a'punch"/>
    <hyperlink ref="B494" r:id="rId868" display="LIVE AVERAGE DIE NO ONE"/>
    <hyperlink ref="A495" r:id="rId869" display="Sun Halø"/>
    <hyperlink ref="B495" r:id="rId870" display="Kupala Night"/>
    <hyperlink ref="A496" r:id="rId871" display="Sunchase"/>
    <hyperlink ref="B496" r:id="rId872" display="Timeline"/>
    <hyperlink ref="A497" r:id="rId873" display="Superflat"/>
    <hyperlink ref="B497" r:id="rId874" display="Superflat"/>
    <hyperlink ref="A498" r:id="rId875" display="SVJATA VATRA"/>
    <hyperlink ref="B498" r:id="rId876" display="World, You Are Changing"/>
    <hyperlink ref="A499" r:id="rId877" display="svrm"/>
    <hyperlink ref="B499" r:id="rId878" display="Занепад"/>
    <hyperlink ref="A500" r:id="rId879" display="Symonenko"/>
    <hyperlink ref="B500" r:id="rId880" display="NECH005"/>
    <hyperlink ref="B501" r:id="rId881" display="Mr. Worldwide"/>
    <hyperlink ref="A502" r:id="rId882" display="T-Fest"/>
    <hyperlink ref="B502" r:id="rId883" display="Выйди и зайди нормально"/>
    <hyperlink ref="A503" r:id="rId884" display="Talberg"/>
    <hyperlink ref="B503" r:id="rId885" display="Monologues"/>
    <hyperlink ref="A504" r:id="rId886" display="TARABAROVA"/>
    <hyperlink ref="B504" r:id="rId887" display="Рухайся, крихітко. NO STRESS"/>
    <hyperlink ref="B505" r:id="rId888" display="Деловой Бездельник"/>
    <hyperlink ref="B506" r:id="rId889" display="Жіноча сила"/>
    <hyperlink ref="A507" r:id="rId890" display="Telema"/>
    <hyperlink ref="B507" r:id="rId891" display="Lost People Crying Loud"/>
    <hyperlink ref="A508" r:id="rId892" display="TELLY GRAVE"/>
    <hyperlink ref="B508" r:id="rId893" display="RAGER"/>
    <hyperlink ref="A509" r:id="rId894" display="Teplа́"/>
    <hyperlink ref="B509" r:id="rId895" display="You"/>
    <hyperlink ref="A510" r:id="rId896" display="Terry Phao"/>
    <hyperlink ref="B510" r:id="rId897" display="Quarantione"/>
    <hyperlink ref="A511" r:id="rId898" display="The Black Sea"/>
    <hyperlink ref="B511" r:id="rId899" display="Згасає"/>
    <hyperlink ref="A512" r:id="rId900" display="The CBYW"/>
    <hyperlink ref="B512" r:id="rId901" display="Look... It is not necessary to listen"/>
    <hyperlink ref="A513" r:id="rId900" display="The CBYW"/>
    <hyperlink ref="B513" r:id="rId902" display="No Master."/>
    <hyperlink ref="A514" r:id="rId903" display="The COW"/>
    <hyperlink ref="B514" r:id="rId904" display="Chy Dosyt?"/>
    <hyperlink ref="A515" r:id="rId905" display="The Glass Beads"/>
    <hyperlink ref="B515" r:id="rId906" display="Therapy"/>
    <hyperlink ref="A516" r:id="rId907" display="The Lazy Jesus"/>
    <hyperlink ref="B516" r:id="rId908" display="Original Fighter"/>
    <hyperlink ref="A517" r:id="rId909" display="The MAUNT"/>
    <hyperlink ref="B517" r:id="rId910" display="V. Reflect"/>
    <hyperlink ref="A518" r:id="rId911" display="The Memomachine"/>
    <hyperlink ref="B518" r:id="rId912" display="Morning After Humanity"/>
    <hyperlink ref="A519" r:id="rId913" display="The Rising Waters"/>
    <hyperlink ref="B519" r:id="rId914" display="Trust Issues"/>
    <hyperlink ref="A520" r:id="rId915" display="The Segments"/>
    <hyperlink ref="B520" r:id="rId916" display="High and Low"/>
    <hyperlink ref="A521" r:id="rId917" display="The Streechers"/>
    <hyperlink ref="B521" r:id="rId918" display="Different"/>
    <hyperlink ref="A522" r:id="rId919" display="The Tea Ship"/>
    <hyperlink ref="B522" r:id="rId920" display="Алгоритми"/>
    <hyperlink ref="A523" r:id="rId921" display="the worst is yet to come"/>
    <hyperlink ref="B523" r:id="rId922" display="Pain Is Self Pleasure"/>
    <hyperlink ref="B524" r:id="rId923" display="Cloak Of Darkness, Dagger Of Night"/>
    <hyperlink ref="A525" r:id="rId924" display="THEY DRINK CHAMPAGNE"/>
    <hyperlink ref="B525" r:id="rId925" display="Without a Sound"/>
    <hyperlink ref="A526" r:id="rId926" display="Thom Leaf"/>
    <hyperlink ref="B526" r:id="rId927" display="Late Teens"/>
    <hyperlink ref="A527" r:id="rId928" display="Torino Days"/>
    <hyperlink ref="B527" r:id="rId929" display="Funny Things"/>
    <hyperlink ref="A528" r:id="rId930" display="Totenrune"/>
    <hyperlink ref="B528" r:id="rId931" display="Towards The Universe"/>
    <hyperlink ref="A529" r:id="rId932" display="Triple Jump"/>
    <hyperlink ref="B529" r:id="rId933" display="Regrets"/>
    <hyperlink ref="A530" r:id="rId934" display="True Tough"/>
    <hyperlink ref="B530" r:id="rId935" display="Кто, если не мы"/>
    <hyperlink ref="A531" r:id="rId936" display="Try Lying Awake"/>
    <hyperlink ref="B531" r:id="rId937" display="Nothing Makes Me Laugh"/>
    <hyperlink ref="A532" r:id="rId938" display="Tsepi"/>
    <hyperlink ref="B532" r:id="rId939" display="Роза в целлофане"/>
    <hyperlink ref="B533" r:id="rId940" display="Прилив избыточного счастья"/>
    <hyperlink ref="A534" r:id="rId941" display="TVORCHI "/>
    <hyperlink ref="B534" r:id="rId942" display="13 Waves"/>
    <hyperlink ref="A535" r:id="rId943" display="Twin Quasar"/>
    <hyperlink ref="B535" r:id="rId944" display="Entropy"/>
    <hyperlink ref="A536" r:id="rId945" display="TWO BUS"/>
    <hyperlink ref="B536" r:id="rId946" display="Ч / Б"/>
    <hyperlink ref="A537" r:id="rId947" display="Tyupa"/>
    <hyperlink ref="B537" r:id="rId948" display="Життя — Есе"/>
    <hyperlink ref="A538" r:id="rId949" display="U:LAV"/>
    <hyperlink ref="B538" r:id="rId950" display="Лупа"/>
    <hyperlink ref="A539" r:id="rId951" display="U.A.R."/>
    <hyperlink ref="B539" r:id="rId952" display="Залізні хвилі"/>
    <hyperlink ref="A540" r:id="rId953" display="U’me"/>
    <hyperlink ref="B540" r:id="rId954" display="Castles"/>
    <hyperlink ref="A541" r:id="rId955" display="Umru'Ka"/>
    <hyperlink ref="B541" r:id="rId956" display="OceanIa"/>
    <hyperlink ref="A542" r:id="rId957" display="Urbanistan"/>
    <hyperlink ref="B542" r:id="rId958" display="Поменяло"/>
    <hyperlink ref="A543" r:id="rId959" display="Urgalia"/>
    <hyperlink ref="B543" r:id="rId960" display="Tamara"/>
    <hyperlink ref="A544" r:id="rId961" display="Uvaga"/>
    <hyperlink ref="B544" r:id="rId962" display="Очевидно"/>
    <hyperlink ref="A545" r:id="rId963" display="Vacuum Formula"/>
    <hyperlink ref="B545" r:id="rId964" display="Anode"/>
    <hyperlink ref="A546" r:id="rId963" display="Vacuum Formula"/>
    <hyperlink ref="B546" r:id="rId965" display="Cathode"/>
    <hyperlink ref="A547" r:id="rId966" display="Vadim Bessarab Trio"/>
    <hyperlink ref="B547" r:id="rId967" display="Differences"/>
    <hyperlink ref="A548" r:id="rId968" display="Vadim Derepa"/>
    <hyperlink ref="B548" r:id="rId969" display="Debutes"/>
    <hyperlink ref="B549" r:id="rId970" display="Liszt: Transcendental Études"/>
    <hyperlink ref="B550" r:id="rId971" display="Prokofiev: Sonata No. 6 &amp; Visions fugitives"/>
    <hyperlink ref="A551" r:id="rId972" display="Vagabond Specter"/>
    <hyperlink ref="B551" r:id="rId973" display="Bipolar"/>
    <hyperlink ref="A552" r:id="rId974" display="Vakula"/>
    <hyperlink ref="B552" r:id="rId975" display="Вне времени"/>
    <hyperlink ref="B553" r:id="rId976" display="Valentin Silvestrov: Works"/>
    <hyperlink ref="A554" r:id="rId977" display="Vasily Richter"/>
    <hyperlink ref="B554" r:id="rId978" display="Здравствуй, Солнце!"/>
    <hyperlink ref="A555" r:id="rId979" display="Vbros"/>
    <hyperlink ref="B555" r:id="rId980" display="XXXXXXMAS"/>
    <hyperlink ref="A556" r:id="rId981" display="VCHASNO"/>
    <hyperlink ref="B556" r:id="rId982" display="Чари"/>
    <hyperlink ref="A557" r:id="rId983" display="Verka Serduchka"/>
    <hyperlink ref="B557" r:id="rId984" display="Sexy"/>
    <hyperlink ref="A558" r:id="rId985" display="Vitaliy Kozubenko"/>
    <hyperlink ref="B558" r:id="rId986" display="Recipe for Disaster"/>
    <hyperlink ref="B559" r:id="rId987" display="My Rats Are Hungry"/>
    <hyperlink ref="B560" r:id="rId988" display="Organs Of Locomotion"/>
    <hyperlink ref="A561" r:id="rId989" display="Vlad Suppish"/>
    <hyperlink ref="B561" r:id="rId990" display="Life Shrugs and Waves"/>
    <hyperlink ref="B562" r:id="rId991" display="Arch"/>
    <hyperlink ref="B563" r:id="rId992" display="Die Nag Ep"/>
    <hyperlink ref="B564" r:id="rId993" display="Hedem"/>
    <hyperlink ref="B565" r:id="rId994" display="Recordings from Mambarium"/>
    <hyperlink ref="B566" r:id="rId995" display="Skaak"/>
    <hyperlink ref="A567" r:id="rId996" display="VnatureBand"/>
    <hyperlink ref="B567" r:id="rId997" display="И R P E N"/>
    <hyperlink ref="A568" r:id="rId998" display="Vnuk"/>
    <hyperlink ref="B568" r:id="rId999" display="Проигрыш"/>
    <hyperlink ref="A569" r:id="rId998" display="Vnuk"/>
    <hyperlink ref="B569" r:id="rId1000" display="Gvozdi"/>
    <hyperlink ref="A570" r:id="rId1001" display="Voida"/>
    <hyperlink ref="B570" r:id="rId1002" display="Dekada"/>
    <hyperlink ref="B571" r:id="rId1003" display="That Other Earth"/>
    <hyperlink ref="A572" r:id="rId1004" display="Volver Stone"/>
    <hyperlink ref="B572" r:id="rId1005" display="God i pray, my church is you"/>
    <hyperlink ref="A573" r:id="rId1006" display="Vroda"/>
    <hyperlink ref="B573" r:id="rId1007" display="Senses"/>
    <hyperlink ref="A574" r:id="rId1008" display="VTV"/>
    <hyperlink ref="B574" r:id="rId1009" display="Смотри на вещи шире"/>
    <hyperlink ref="A575" r:id="rId1010" display="Wanna Wake"/>
    <hyperlink ref="B575" r:id="rId1011" display="Diligence"/>
    <hyperlink ref="A576" r:id="rId1012" display="Wavewalkrs"/>
    <hyperlink ref="B576" r:id="rId1013" display="#in/sanity"/>
    <hyperlink ref="A577" r:id="rId1014" display="Wavy Dem"/>
    <hyperlink ref="B577" r:id="rId1015" display="Wet Soakin' Opera"/>
    <hyperlink ref="A578" r:id="rId1016" display="We Don't Eat Humans"/>
    <hyperlink ref="B578" r:id="rId1017" display="We Don't Eat Humans"/>
    <hyperlink ref="A579" r:id="rId1018" display="We The Censors"/>
    <hyperlink ref="B579" r:id="rId1019" display="We The Censors"/>
    <hyperlink ref="A580" r:id="rId1020" display="Whaler"/>
    <hyperlink ref="B580" r:id="rId1021" display="Noncommon Sense"/>
    <hyperlink ref="A581" r:id="rId1022" display="WHATISLOVE NIMAK"/>
    <hyperlink ref="B581" r:id="rId1023" display="Bezdiploma"/>
    <hyperlink ref="A582" r:id="rId1022" display="WHATISLOVE NIMAK"/>
    <hyperlink ref="B582" r:id="rId1024" display="Diskoteka"/>
    <hyperlink ref="A583" r:id="rId1025" display="Wild Tribe"/>
    <hyperlink ref="B583" r:id="rId1026" display="Desperation Fire I"/>
    <hyperlink ref="A584" r:id="rId1027" display="Wiseword.Nidaros"/>
    <hyperlink ref="B584" r:id="rId1028" display="Альфа [Хрестоматія] Ωмега"/>
    <hyperlink ref="A585" r:id="rId1029" display="Woo York"/>
    <hyperlink ref="B585" r:id="rId1030" display="Echoes From Beyond"/>
    <hyperlink ref="A586" r:id="rId1031" display="XXV кадр"/>
    <hyperlink ref="B586" r:id="rId1032" display="Специи"/>
    <hyperlink ref="A587" r:id="rId1033" display="Yansima"/>
    <hyperlink ref="B587" r:id="rId1034" display="Fanama"/>
    <hyperlink ref="A588" r:id="rId1033" display="Yansima"/>
    <hyperlink ref="B588" r:id="rId1035" display="Tweede Cans"/>
    <hyperlink ref="A589" r:id="rId1036" display="Yarek Ovich"/>
    <hyperlink ref="B589" r:id="rId1037" display="Introversion"/>
    <hyperlink ref="A590" r:id="rId1038" display="Yarmak"/>
    <hyperlink ref="B590" r:id="rId1039" display="RED LINE"/>
    <hyperlink ref="A591" r:id="rId1040" display="Ygg"/>
    <hyperlink ref="B591" r:id="rId1041" display="The Last Scald"/>
    <hyperlink ref="A592" r:id="rId1042" display="Your Inner God"/>
    <hyperlink ref="B592" r:id="rId1043" display="Monochromic"/>
    <hyperlink ref="A593" r:id="rId1044" display="Your Old Droog"/>
    <hyperlink ref="B593" r:id="rId1045" display="Dump YOD (Krutoy Edition)"/>
    <hyperlink ref="A594" r:id="rId1046" display="Yrstruly"/>
    <hyperlink ref="B594" r:id="rId1047" display="II"/>
    <hyperlink ref="A595" r:id="rId1046" display="Yrstruly"/>
    <hyperlink ref="B595" r:id="rId1048" display="III"/>
    <hyperlink ref="A596" r:id="rId1049" display="Zagreb "/>
    <hyperlink ref="B596" r:id="rId1050" display="Ощущение Вечной Молодости"/>
    <hyperlink ref="B597" r:id="rId1051" display="Ornament"/>
    <hyperlink ref="A598" r:id="rId1052" display="ZEFEAR"/>
    <hyperlink ref="B598" r:id="rId1053" display="I Found Myself"/>
    <hyperlink ref="A599" r:id="rId1054" display="Zhenya Geniy"/>
    <hyperlink ref="B599" r:id="rId1055" display="Ultrafuture"/>
    <hyperlink ref="A600" r:id="rId1056" display="Zinaida Opomnis!"/>
    <hyperlink ref="B600" r:id="rId1057" display="Abracadavra"/>
    <hyperlink ref="A601" r:id="rId1058" display="zolaa."/>
    <hyperlink ref="B601" r:id="rId1059" display="I hate these tracks, they're awesome"/>
    <hyperlink ref="A602" r:id="rId1058" display="zolaa."/>
    <hyperlink ref="B602" r:id="rId1060" display="ZERO MARKET EP"/>
    <hyperlink ref="A603" r:id="rId1061" display="Zoltan Almashi"/>
    <hyperlink ref="B603" r:id="rId1062" display="Way and Illusions"/>
    <hyperlink ref="A604" r:id="rId1063" display="Zymosis"/>
    <hyperlink ref="B604" r:id="rId1064" display="Timeless"/>
    <hyperlink ref="A605" r:id="rId1065" display="ΛEV"/>
    <hyperlink ref="B605" r:id="rId1066" display="Хто ми є"/>
  </hyperlinks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Aprize 2020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Oleksandr</cp:lastModifiedBy>
  <dcterms:created xsi:type="dcterms:W3CDTF">2021-10-18T21:47:17Z</dcterms:created>
  <dcterms:modified xsi:type="dcterms:W3CDTF">2021-10-18T21:47:49Z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FA4541AC8DA1430291A036CCDB657E16</vt:lpwstr>
  </property>
  <property fmtid="{D5CDD505-2E9C-101B-9397-08002B2CF9AE}" pid="3" name="KSOProductBuildVer">
    <vt:lpwstr>1033-11.2.0.10323</vt:lpwstr>
  </property>
</Properties>
</file>