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e\OneDrive\Desktop\"/>
    </mc:Choice>
  </mc:AlternateContent>
  <xr:revisionPtr revIDLastSave="0" documentId="13_ncr:1_{FEBD1261-535E-4487-A97D-02F50F111570}" xr6:coauthVersionLast="47" xr6:coauthVersionMax="47" xr10:uidLastSave="{00000000-0000-0000-0000-000000000000}"/>
  <bookViews>
    <workbookView xWindow="-110" yWindow="-110" windowWidth="19420" windowHeight="10420" xr2:uid="{F6360C0C-9524-40BC-A662-F4D1F2F550C9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5" i="1" l="1"/>
  <c r="K68" i="1"/>
  <c r="K189" i="1"/>
  <c r="K192" i="1"/>
  <c r="K222" i="1"/>
  <c r="K213" i="1"/>
  <c r="K218" i="1"/>
  <c r="K197" i="1"/>
  <c r="K2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tc={CD6F43B1-984E-4990-AE93-02A8CE2F874A}</author>
    <author>tc={8DD9A677-1ECA-4B41-B806-19DAF84DE34D}</author>
    <author>tc={31DCF4B2-9234-4D48-A501-5D020F693952}</author>
  </authors>
  <commentList>
    <comment ref="J97" authorId="0" shapeId="0" xr:uid="{CD6F43B1-984E-4990-AE93-02A8CE2F874A}">
      <text>
        <t>[Threaded comment]
Your version of Excel allows you to read this threaded comment; however, any edits to it will get removed if the file is opened in a newer version of Excel. Learn more: https://go.microsoft.com/fwlink/?linkid=870924
Comment:
    we got 200 concurrent request but actually having only 150 threads to handle the request.</t>
      </text>
    </comment>
    <comment ref="J102" authorId="1" shapeId="0" xr:uid="{8DD9A677-1ECA-4B41-B806-19DAF84DE34D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we got enough time so processing is fine.</t>
      </text>
    </comment>
    <comment ref="I183" authorId="2" shapeId="0" xr:uid="{31DCF4B2-9234-4D48-A501-5D020F69395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database connection issue</t>
      </text>
    </comment>
  </commentList>
</comments>
</file>

<file path=xl/sharedStrings.xml><?xml version="1.0" encoding="utf-8"?>
<sst xmlns="http://schemas.openxmlformats.org/spreadsheetml/2006/main" count="364" uniqueCount="59">
  <si>
    <t>4_cores_300_connections</t>
  </si>
  <si>
    <t>4_cores_250_connections</t>
  </si>
  <si>
    <t>4_cores_200_connections</t>
  </si>
  <si>
    <t>4_cores_150_connections</t>
  </si>
  <si>
    <t>Index</t>
  </si>
  <si>
    <t>cores</t>
  </si>
  <si>
    <t>Label</t>
  </si>
  <si>
    <t>Samples</t>
  </si>
  <si>
    <t>Avg</t>
  </si>
  <si>
    <t>Min</t>
  </si>
  <si>
    <t>Max</t>
  </si>
  <si>
    <t>Std. Dev.</t>
  </si>
  <si>
    <t>Error %</t>
  </si>
  <si>
    <t>Throughput</t>
  </si>
  <si>
    <t>1 user_in 1 second_1 loop_small size</t>
  </si>
  <si>
    <t>1 user_in 1 second_1 loop_medium size</t>
  </si>
  <si>
    <t>1 user_in 1 second_1 loop_large size</t>
  </si>
  <si>
    <t>10 users_in 1 second_1 loop_small size</t>
  </si>
  <si>
    <t>10 users_in 1 second_1 loop_medium size</t>
  </si>
  <si>
    <t>10 users_in 1 second_1 loop_large size</t>
  </si>
  <si>
    <t>25 users_in 1 second_20 loops_large size</t>
  </si>
  <si>
    <t>50 users_in 1 second_1 loop_medium size</t>
  </si>
  <si>
    <t>50 users_in 1 second_1 loop_large size</t>
  </si>
  <si>
    <t>50 users_in 1 second_10 loops_small size</t>
  </si>
  <si>
    <t>50 users_in 1 second_10 loops_medium size</t>
  </si>
  <si>
    <t>50 users_in 60 seconds_1 loop_large size</t>
  </si>
  <si>
    <t>100 users_in 1 second_1 loop_small size</t>
  </si>
  <si>
    <t>100 users_in 1 second_1 loop_medium size</t>
  </si>
  <si>
    <t>100 users_in 1 second_1 loop_large size</t>
  </si>
  <si>
    <t>100 users_in 1 second_10 loops_small size</t>
  </si>
  <si>
    <t>100 users_in 60 seconds_1 loop_medium size</t>
  </si>
  <si>
    <t>100 users_in 60 seconds_1 loop_large size</t>
  </si>
  <si>
    <t>200 users_in 1 second_1 loop_small size</t>
  </si>
  <si>
    <t>200 users_in 60 seconds_1 loop_small size</t>
  </si>
  <si>
    <t>200 users_in 60 seconds_1 loop_medium size</t>
  </si>
  <si>
    <t>200 users_in 60 seconds_1 loop_large size</t>
  </si>
  <si>
    <t>200 users_in 60 seconds_2 loops_small size</t>
  </si>
  <si>
    <t>200 users_in 120 seconds_1 loop_large size</t>
  </si>
  <si>
    <t>300 users_in 60 seconds_1 loop_large size</t>
  </si>
  <si>
    <t>500 users_in 1 second_1 loop_large size</t>
  </si>
  <si>
    <t>500 users_in 60 seconds_1 loop_medium size</t>
  </si>
  <si>
    <t>2000 users_in 600 seconds_1 loop_large size</t>
  </si>
  <si>
    <t>3000 users_in 600 seconds_1 loop_large size</t>
  </si>
  <si>
    <t>3000 users_in 600 seconds_1 loop_medium size</t>
  </si>
  <si>
    <t>4000 users_in 600 seconds_1 loop_medium size</t>
  </si>
  <si>
    <t>4000 users_in 600 seconds_1 loop_large size</t>
  </si>
  <si>
    <t>6000 users_in 600 seconds_1 loop_medium size</t>
  </si>
  <si>
    <t>6000 users_in 600 seconds_1 loop_large size</t>
  </si>
  <si>
    <t>8000 users_in 600 seconds_1 loop_small size</t>
  </si>
  <si>
    <t>8000 users_in 600 seconds_1 loop_medium size</t>
  </si>
  <si>
    <t>12000 users_in 600 seconds_1 loop_medium size</t>
  </si>
  <si>
    <t>12000 users_in 600 seconds_1 loop_small size</t>
  </si>
  <si>
    <t>8000 users_600 seconds_1 loop_65Small_34Medium_1Large%</t>
  </si>
  <si>
    <t>400 users_60 seconds_1 loop_65Small_34Medium_1Large%</t>
  </si>
  <si>
    <t>300 users_1 second_1 loop_65Small_34Medium_1Large%</t>
  </si>
  <si>
    <t>100 users_60 seconds_1 loop_65Small_34Medium_1Large%</t>
  </si>
  <si>
    <t>12000 users_in 600 seconds_1 loop_65Small_34Medium_1Large%</t>
  </si>
  <si>
    <t>16000 users_in 600 seconds_1 loop_65Small_34Medium_1Large%</t>
  </si>
  <si>
    <t>14000 users_in 600 seconds_1 loop_65Small_34Medium_1Large%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</si>
</sst>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/>
    <xf numFmtId="0" fontId="1" fillId="3" borderId="1" xfId="0" applyFont="1" applyFill="1" applyBorder="1"/>
    <xf numFmtId="0" fontId="1" fillId="0" borderId="0" xfId="0" applyFont="1"/>
    <xf numFmtId="10" fontId="1" fillId="3" borderId="1" xfId="0" applyNumberFormat="1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10" fontId="4" fillId="3" borderId="1" xfId="0" applyNumberFormat="1" applyFont="1" applyFill="1" applyBorder="1"/>
    <xf numFmtId="0" fontId="5" fillId="3" borderId="1" xfId="0" applyFont="1" applyFill="1" applyBorder="1"/>
    <xf numFmtId="0" fontId="8" fillId="3" borderId="1" xfId="0" applyFont="1" applyFill="1" applyBorder="1"/>
    <xf numFmtId="10" fontId="8" fillId="3" borderId="1" xfId="0" applyNumberFormat="1" applyFon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1" fillId="4" borderId="1" xfId="0" applyFont="1" applyFill="1" applyBorder="1"/>
    <xf numFmtId="0" fontId="4" fillId="4" borderId="1" xfId="0" applyFont="1" applyFill="1" applyBorder="1"/>
    <xf numFmtId="10" fontId="4" fillId="4" borderId="1" xfId="0" applyNumberFormat="1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10" fillId="6" borderId="1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6" fillId="3" borderId="3" xfId="0" applyFont="1" applyFill="1" applyBorder="1"/>
    <xf numFmtId="0" fontId="9" fillId="3" borderId="3" xfId="0" applyFont="1" applyFill="1" applyBorder="1"/>
    <xf numFmtId="0" fontId="0" fillId="3" borderId="3" xfId="0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11" fillId="0" borderId="1" xfId="0" applyFont="1" applyFill="1" applyBorder="1"/>
    <xf numFmtId="0" fontId="11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gesh hankare" id="{00623E7B-BA1A-48DA-93AD-A2F8BCA50904}" userId="ccbdb5c92b910f7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7" dT="2021-07-28T01:33:59.74" personId="{00623E7B-BA1A-48DA-93AD-A2F8BCA50904}" id="{CD6F43B1-984E-4990-AE93-02A8CE2F874A}">
    <text>we got 200 concurrent request but actually having only 150 threads to handle the request.</text>
  </threadedComment>
  <threadedComment ref="J102" dT="2021-07-28T04:54:49.90" personId="{00623E7B-BA1A-48DA-93AD-A2F8BCA50904}" id="{8DD9A677-1ECA-4B41-B806-19DAF84DE34D}">
    <text>here we got enough time so processing is fine.</text>
  </threadedComment>
  <threadedComment ref="I183" dT="2021-07-28T21:48:28.30" personId="{00623E7B-BA1A-48DA-93AD-A2F8BCA50904}" id="{31DCF4B2-9234-4D48-A501-5D020F693952}">
    <text>database connection issue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EAD7-17C4-45C3-A5FB-A881E12C194B}">
  <dimension ref="A1:K222"/>
  <sheetViews>
    <sheetView tabSelected="1" workbookViewId="0">
      <pane ySplit="1" topLeftCell="A46" activePane="bottomLeft" state="frozen"/>
      <selection activeCell="C1" sqref="C1"/>
      <selection pane="bottomLeft" activeCell="C70" sqref="C70"/>
    </sheetView>
  </sheetViews>
  <sheetFormatPr defaultRowHeight="15.5" x14ac:dyDescent="0.35"/>
  <cols>
    <col min="1" max="1" width="8.7265625" style="3"/>
    <col min="2" max="2" width="25.90625" style="3" customWidth="1"/>
    <col min="3" max="3" width="61.54296875" style="3" customWidth="1"/>
    <col min="4" max="4" width="17" style="3" customWidth="1"/>
    <col min="5" max="7" width="8.7265625" style="3"/>
    <col min="8" max="8" width="14.08984375" style="3" customWidth="1"/>
    <col min="9" max="9" width="12" style="3" customWidth="1"/>
    <col min="10" max="10" width="16.453125" style="3" customWidth="1"/>
    <col min="11" max="16384" width="8.7265625" style="3"/>
  </cols>
  <sheetData>
    <row r="1" spans="1:10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s="28" customFormat="1" x14ac:dyDescent="0.35">
      <c r="A2" s="2">
        <v>1</v>
      </c>
      <c r="B2" s="2" t="s">
        <v>3</v>
      </c>
      <c r="C2" s="2" t="s">
        <v>14</v>
      </c>
      <c r="D2" s="2">
        <v>1</v>
      </c>
      <c r="E2" s="2">
        <v>123</v>
      </c>
      <c r="F2" s="2">
        <v>123</v>
      </c>
      <c r="G2" s="2">
        <v>123</v>
      </c>
      <c r="H2" s="2">
        <v>0</v>
      </c>
      <c r="I2" s="4">
        <v>0</v>
      </c>
      <c r="J2" s="21">
        <v>8.1300799999999995</v>
      </c>
    </row>
    <row r="3" spans="1:10" s="28" customFormat="1" x14ac:dyDescent="0.35">
      <c r="A3" s="2"/>
      <c r="B3" s="2" t="s">
        <v>2</v>
      </c>
      <c r="C3" s="2" t="s">
        <v>14</v>
      </c>
      <c r="D3" s="2">
        <v>1</v>
      </c>
      <c r="E3" s="2">
        <v>134</v>
      </c>
      <c r="F3" s="2">
        <v>134</v>
      </c>
      <c r="G3" s="2">
        <v>134</v>
      </c>
      <c r="H3" s="2">
        <v>0</v>
      </c>
      <c r="I3" s="4">
        <v>0</v>
      </c>
      <c r="J3" s="21">
        <v>7.4626900000000003</v>
      </c>
    </row>
    <row r="4" spans="1:10" s="28" customFormat="1" x14ac:dyDescent="0.35">
      <c r="A4" s="2"/>
      <c r="B4" s="2" t="s">
        <v>1</v>
      </c>
      <c r="C4" s="2" t="s">
        <v>14</v>
      </c>
      <c r="D4" s="2">
        <v>1</v>
      </c>
      <c r="E4" s="2">
        <v>121</v>
      </c>
      <c r="F4" s="2">
        <v>121</v>
      </c>
      <c r="G4" s="2">
        <v>121</v>
      </c>
      <c r="H4" s="2">
        <v>0</v>
      </c>
      <c r="I4" s="4">
        <v>0</v>
      </c>
      <c r="J4" s="21">
        <v>8.2644599999999997</v>
      </c>
    </row>
    <row r="5" spans="1:10" s="28" customFormat="1" x14ac:dyDescent="0.35">
      <c r="A5" s="2"/>
      <c r="B5" s="2" t="s">
        <v>0</v>
      </c>
      <c r="C5" s="2" t="s">
        <v>14</v>
      </c>
      <c r="D5" s="2">
        <v>1</v>
      </c>
      <c r="E5" s="2">
        <v>108</v>
      </c>
      <c r="F5" s="2">
        <v>108</v>
      </c>
      <c r="G5" s="2">
        <v>108</v>
      </c>
      <c r="H5" s="2">
        <v>0</v>
      </c>
      <c r="I5" s="4">
        <v>0</v>
      </c>
      <c r="J5" s="22">
        <v>9.2592599999999994</v>
      </c>
    </row>
    <row r="6" spans="1:10" s="28" customFormat="1" x14ac:dyDescent="0.35">
      <c r="A6" s="2"/>
      <c r="B6" s="2"/>
      <c r="C6" s="2"/>
      <c r="D6" s="2"/>
      <c r="E6" s="2"/>
      <c r="F6" s="2"/>
      <c r="G6" s="2"/>
      <c r="H6" s="2"/>
      <c r="I6" s="2"/>
      <c r="J6" s="21"/>
    </row>
    <row r="7" spans="1:10" s="28" customFormat="1" x14ac:dyDescent="0.35">
      <c r="A7" s="2">
        <v>2</v>
      </c>
      <c r="B7" s="2" t="s">
        <v>3</v>
      </c>
      <c r="C7" s="2" t="s">
        <v>15</v>
      </c>
      <c r="D7" s="2">
        <v>1</v>
      </c>
      <c r="E7" s="2">
        <v>268</v>
      </c>
      <c r="F7" s="2">
        <v>268</v>
      </c>
      <c r="G7" s="2">
        <v>268</v>
      </c>
      <c r="H7" s="2">
        <v>0</v>
      </c>
      <c r="I7" s="4">
        <v>0</v>
      </c>
      <c r="J7" s="21">
        <v>3.7313399999999999</v>
      </c>
    </row>
    <row r="8" spans="1:10" s="28" customFormat="1" x14ac:dyDescent="0.35">
      <c r="A8" s="2"/>
      <c r="B8" s="2" t="s">
        <v>2</v>
      </c>
      <c r="C8" s="2" t="s">
        <v>15</v>
      </c>
      <c r="D8" s="2">
        <v>1</v>
      </c>
      <c r="E8" s="2">
        <v>241</v>
      </c>
      <c r="F8" s="2">
        <v>241</v>
      </c>
      <c r="G8" s="2">
        <v>241</v>
      </c>
      <c r="H8" s="2">
        <v>0</v>
      </c>
      <c r="I8" s="4">
        <v>0</v>
      </c>
      <c r="J8" s="21">
        <v>4.1493799999999998</v>
      </c>
    </row>
    <row r="9" spans="1:10" s="28" customFormat="1" x14ac:dyDescent="0.35">
      <c r="A9" s="2"/>
      <c r="B9" s="2" t="s">
        <v>1</v>
      </c>
      <c r="C9" s="2" t="s">
        <v>15</v>
      </c>
      <c r="D9" s="2">
        <v>1</v>
      </c>
      <c r="E9" s="2">
        <v>283</v>
      </c>
      <c r="F9" s="2">
        <v>283</v>
      </c>
      <c r="G9" s="2">
        <v>283</v>
      </c>
      <c r="H9" s="2">
        <v>0</v>
      </c>
      <c r="I9" s="4">
        <v>0</v>
      </c>
      <c r="J9" s="21">
        <v>3.5335700000000001</v>
      </c>
    </row>
    <row r="10" spans="1:10" s="28" customFormat="1" x14ac:dyDescent="0.35">
      <c r="A10" s="2"/>
      <c r="B10" s="2" t="s">
        <v>0</v>
      </c>
      <c r="C10" s="2" t="s">
        <v>15</v>
      </c>
      <c r="D10" s="2">
        <v>1</v>
      </c>
      <c r="E10" s="2">
        <v>236</v>
      </c>
      <c r="F10" s="2">
        <v>236</v>
      </c>
      <c r="G10" s="2">
        <v>236</v>
      </c>
      <c r="H10" s="2">
        <v>0</v>
      </c>
      <c r="I10" s="4">
        <v>0</v>
      </c>
      <c r="J10" s="22">
        <v>4.2372899999999998</v>
      </c>
    </row>
    <row r="11" spans="1:10" s="29" customFormat="1" x14ac:dyDescent="0.35">
      <c r="A11" s="2"/>
      <c r="B11" s="2"/>
      <c r="C11" s="2"/>
      <c r="D11" s="2"/>
      <c r="E11" s="2"/>
      <c r="F11" s="2"/>
      <c r="G11" s="2"/>
      <c r="H11" s="2"/>
      <c r="I11" s="2"/>
      <c r="J11" s="21"/>
    </row>
    <row r="12" spans="1:10" s="29" customFormat="1" x14ac:dyDescent="0.35">
      <c r="A12" s="2">
        <v>3</v>
      </c>
      <c r="B12" s="2" t="s">
        <v>3</v>
      </c>
      <c r="C12" s="2" t="s">
        <v>16</v>
      </c>
      <c r="D12" s="11">
        <v>1</v>
      </c>
      <c r="E12" s="11">
        <v>235</v>
      </c>
      <c r="F12" s="11">
        <v>235</v>
      </c>
      <c r="G12" s="11">
        <v>235</v>
      </c>
      <c r="H12" s="11">
        <v>0</v>
      </c>
      <c r="I12" s="12">
        <v>0</v>
      </c>
      <c r="J12" s="23">
        <v>4.2553200000000002</v>
      </c>
    </row>
    <row r="13" spans="1:10" s="29" customFormat="1" x14ac:dyDescent="0.35">
      <c r="A13" s="2"/>
      <c r="B13" s="2" t="s">
        <v>2</v>
      </c>
      <c r="C13" s="2" t="s">
        <v>16</v>
      </c>
      <c r="D13" s="2">
        <v>1</v>
      </c>
      <c r="E13" s="2">
        <v>272</v>
      </c>
      <c r="F13" s="2">
        <v>272</v>
      </c>
      <c r="G13" s="2">
        <v>272</v>
      </c>
      <c r="H13" s="2">
        <v>0</v>
      </c>
      <c r="I13" s="4">
        <v>0</v>
      </c>
      <c r="J13" s="21">
        <v>3.6764700000000001</v>
      </c>
    </row>
    <row r="14" spans="1:10" s="29" customFormat="1" x14ac:dyDescent="0.35">
      <c r="A14" s="2"/>
      <c r="B14" s="2" t="s">
        <v>1</v>
      </c>
      <c r="C14" s="2" t="s">
        <v>16</v>
      </c>
      <c r="D14" s="2">
        <v>1</v>
      </c>
      <c r="E14" s="2">
        <v>289</v>
      </c>
      <c r="F14" s="2">
        <v>289</v>
      </c>
      <c r="G14" s="2">
        <v>289</v>
      </c>
      <c r="H14" s="2">
        <v>0</v>
      </c>
      <c r="I14" s="4">
        <v>0</v>
      </c>
      <c r="J14" s="21">
        <v>3.46021</v>
      </c>
    </row>
    <row r="15" spans="1:10" s="29" customFormat="1" x14ac:dyDescent="0.35">
      <c r="A15" s="2"/>
      <c r="B15" s="2" t="s">
        <v>0</v>
      </c>
      <c r="C15" s="2" t="s">
        <v>16</v>
      </c>
      <c r="D15" s="2">
        <v>1</v>
      </c>
      <c r="E15" s="2">
        <v>303</v>
      </c>
      <c r="F15" s="2">
        <v>303</v>
      </c>
      <c r="G15" s="2">
        <v>303</v>
      </c>
      <c r="H15" s="2">
        <v>0</v>
      </c>
      <c r="I15" s="4">
        <v>0</v>
      </c>
      <c r="J15" s="21">
        <v>3.3003300000000002</v>
      </c>
    </row>
    <row r="16" spans="1:10" s="29" customFormat="1" x14ac:dyDescent="0.35">
      <c r="A16" s="2"/>
      <c r="B16" s="2"/>
      <c r="C16" s="2"/>
      <c r="D16" s="2"/>
      <c r="E16" s="2"/>
      <c r="F16" s="2"/>
      <c r="G16" s="2"/>
      <c r="H16" s="2"/>
      <c r="I16" s="2"/>
      <c r="J16" s="21"/>
    </row>
    <row r="17" spans="1:10" s="29" customFormat="1" x14ac:dyDescent="0.35">
      <c r="A17" s="2">
        <v>4</v>
      </c>
      <c r="B17" s="2" t="s">
        <v>3</v>
      </c>
      <c r="C17" s="2" t="s">
        <v>17</v>
      </c>
      <c r="D17" s="2">
        <v>10</v>
      </c>
      <c r="E17" s="2">
        <v>86</v>
      </c>
      <c r="F17" s="2">
        <v>64</v>
      </c>
      <c r="G17" s="2">
        <v>117</v>
      </c>
      <c r="H17" s="2">
        <v>17.010000000000002</v>
      </c>
      <c r="I17" s="4">
        <v>0</v>
      </c>
      <c r="J17" s="21">
        <v>9.8814200000000003</v>
      </c>
    </row>
    <row r="18" spans="1:10" s="29" customFormat="1" x14ac:dyDescent="0.35">
      <c r="A18" s="2"/>
      <c r="B18" s="2" t="s">
        <v>2</v>
      </c>
      <c r="C18" s="2" t="s">
        <v>17</v>
      </c>
      <c r="D18" s="2">
        <v>10</v>
      </c>
      <c r="E18" s="2">
        <v>69</v>
      </c>
      <c r="F18" s="2">
        <v>62</v>
      </c>
      <c r="G18" s="2">
        <v>84</v>
      </c>
      <c r="H18" s="2">
        <v>7.1</v>
      </c>
      <c r="I18" s="4">
        <v>0</v>
      </c>
      <c r="J18" s="22">
        <v>10.34126</v>
      </c>
    </row>
    <row r="19" spans="1:10" s="29" customFormat="1" x14ac:dyDescent="0.35">
      <c r="A19" s="2"/>
      <c r="B19" s="2" t="s">
        <v>1</v>
      </c>
      <c r="C19" s="2" t="s">
        <v>17</v>
      </c>
      <c r="D19" s="2">
        <v>10</v>
      </c>
      <c r="E19" s="2">
        <v>100</v>
      </c>
      <c r="F19" s="2">
        <v>84</v>
      </c>
      <c r="G19" s="2">
        <v>113</v>
      </c>
      <c r="H19" s="2">
        <v>7.63</v>
      </c>
      <c r="I19" s="4">
        <v>0</v>
      </c>
      <c r="J19" s="21">
        <v>10.03009</v>
      </c>
    </row>
    <row r="20" spans="1:10" s="29" customFormat="1" x14ac:dyDescent="0.35">
      <c r="A20" s="2"/>
      <c r="B20" s="2" t="s">
        <v>0</v>
      </c>
      <c r="C20" s="2" t="s">
        <v>17</v>
      </c>
      <c r="D20" s="2">
        <v>10</v>
      </c>
      <c r="E20" s="2">
        <v>78</v>
      </c>
      <c r="F20" s="2">
        <v>63</v>
      </c>
      <c r="G20" s="2">
        <v>98</v>
      </c>
      <c r="H20" s="2">
        <v>10.119999999999999</v>
      </c>
      <c r="I20" s="4">
        <v>0</v>
      </c>
      <c r="J20" s="21">
        <v>10.183299999999999</v>
      </c>
    </row>
    <row r="21" spans="1:10" s="29" customFormat="1" x14ac:dyDescent="0.35">
      <c r="A21" s="2"/>
      <c r="B21" s="2"/>
      <c r="C21" s="2"/>
      <c r="D21" s="2"/>
      <c r="E21" s="2"/>
      <c r="F21" s="2"/>
      <c r="G21" s="2"/>
      <c r="H21" s="2"/>
      <c r="I21" s="2"/>
      <c r="J21" s="21"/>
    </row>
    <row r="22" spans="1:10" s="29" customFormat="1" x14ac:dyDescent="0.35">
      <c r="A22" s="2">
        <v>5</v>
      </c>
      <c r="B22" s="2" t="s">
        <v>3</v>
      </c>
      <c r="C22" s="2" t="s">
        <v>18</v>
      </c>
      <c r="D22" s="2">
        <v>10</v>
      </c>
      <c r="E22" s="2">
        <v>154</v>
      </c>
      <c r="F22" s="2">
        <v>111</v>
      </c>
      <c r="G22" s="2">
        <v>226</v>
      </c>
      <c r="H22" s="2">
        <v>36.86</v>
      </c>
      <c r="I22" s="4">
        <v>0</v>
      </c>
      <c r="J22" s="22">
        <v>9.6711799999999997</v>
      </c>
    </row>
    <row r="23" spans="1:10" s="29" customFormat="1" x14ac:dyDescent="0.35">
      <c r="A23" s="2"/>
      <c r="B23" s="2" t="s">
        <v>2</v>
      </c>
      <c r="C23" s="2" t="s">
        <v>18</v>
      </c>
      <c r="D23" s="2">
        <v>10</v>
      </c>
      <c r="E23" s="2">
        <v>151</v>
      </c>
      <c r="F23" s="2">
        <v>108</v>
      </c>
      <c r="G23" s="2">
        <v>214</v>
      </c>
      <c r="H23" s="2">
        <v>41.48</v>
      </c>
      <c r="I23" s="4">
        <v>0</v>
      </c>
      <c r="J23" s="21">
        <v>8.96861</v>
      </c>
    </row>
    <row r="24" spans="1:10" s="29" customFormat="1" x14ac:dyDescent="0.35">
      <c r="A24" s="2"/>
      <c r="B24" s="2" t="s">
        <v>1</v>
      </c>
      <c r="C24" s="2" t="s">
        <v>18</v>
      </c>
      <c r="D24" s="2">
        <v>10</v>
      </c>
      <c r="E24" s="2">
        <v>852</v>
      </c>
      <c r="F24" s="2">
        <v>682</v>
      </c>
      <c r="G24" s="2">
        <v>991</v>
      </c>
      <c r="H24" s="2">
        <v>96.34</v>
      </c>
      <c r="I24" s="4">
        <v>0</v>
      </c>
      <c r="J24" s="21">
        <v>6.2189100000000002</v>
      </c>
    </row>
    <row r="25" spans="1:10" s="29" customFormat="1" x14ac:dyDescent="0.35">
      <c r="A25" s="2"/>
      <c r="B25" s="2" t="s">
        <v>0</v>
      </c>
      <c r="C25" s="2" t="s">
        <v>18</v>
      </c>
      <c r="D25" s="2">
        <v>10</v>
      </c>
      <c r="E25" s="2">
        <v>925</v>
      </c>
      <c r="F25" s="2">
        <v>576</v>
      </c>
      <c r="G25" s="2">
        <v>1358</v>
      </c>
      <c r="H25" s="2">
        <v>231.64</v>
      </c>
      <c r="I25" s="4">
        <v>0</v>
      </c>
      <c r="J25" s="21">
        <v>6.7704800000000001</v>
      </c>
    </row>
    <row r="26" spans="1:10" s="29" customFormat="1" x14ac:dyDescent="0.35">
      <c r="A26" s="2"/>
      <c r="B26" s="2"/>
      <c r="C26" s="2"/>
      <c r="D26" s="2"/>
      <c r="E26" s="2"/>
      <c r="F26" s="2"/>
      <c r="G26" s="2"/>
      <c r="H26" s="2"/>
      <c r="I26" s="2"/>
      <c r="J26" s="21"/>
    </row>
    <row r="27" spans="1:10" s="29" customFormat="1" x14ac:dyDescent="0.35">
      <c r="A27" s="2">
        <v>6</v>
      </c>
      <c r="B27" s="2" t="s">
        <v>3</v>
      </c>
      <c r="C27" s="2" t="s">
        <v>19</v>
      </c>
      <c r="D27" s="2">
        <v>10</v>
      </c>
      <c r="E27" s="2">
        <v>248</v>
      </c>
      <c r="F27" s="2">
        <v>213</v>
      </c>
      <c r="G27" s="2">
        <v>289</v>
      </c>
      <c r="H27" s="2">
        <v>24.4</v>
      </c>
      <c r="I27" s="4">
        <v>0</v>
      </c>
      <c r="J27" s="21">
        <v>8.8339200000000009</v>
      </c>
    </row>
    <row r="28" spans="1:10" s="29" customFormat="1" x14ac:dyDescent="0.35">
      <c r="A28" s="2"/>
      <c r="B28" s="2" t="s">
        <v>2</v>
      </c>
      <c r="C28" s="2" t="s">
        <v>19</v>
      </c>
      <c r="D28" s="9">
        <v>10</v>
      </c>
      <c r="E28" s="9">
        <v>140</v>
      </c>
      <c r="F28" s="9">
        <v>77</v>
      </c>
      <c r="G28" s="9">
        <v>599</v>
      </c>
      <c r="H28" s="9">
        <v>153.62</v>
      </c>
      <c r="I28" s="10">
        <v>0</v>
      </c>
      <c r="J28" s="24">
        <v>9.8522200000000009</v>
      </c>
    </row>
    <row r="29" spans="1:10" s="29" customFormat="1" x14ac:dyDescent="0.35">
      <c r="A29" s="2"/>
      <c r="B29" s="2" t="s">
        <v>1</v>
      </c>
      <c r="C29" s="2" t="s">
        <v>19</v>
      </c>
      <c r="D29" s="11">
        <v>10</v>
      </c>
      <c r="E29" s="11">
        <v>169</v>
      </c>
      <c r="F29" s="11">
        <v>139</v>
      </c>
      <c r="G29" s="11">
        <v>199</v>
      </c>
      <c r="H29" s="11">
        <v>19.29</v>
      </c>
      <c r="I29" s="12">
        <v>0</v>
      </c>
      <c r="J29" s="25">
        <v>9.4607399999999995</v>
      </c>
    </row>
    <row r="30" spans="1:10" s="29" customFormat="1" x14ac:dyDescent="0.35">
      <c r="A30" s="2"/>
      <c r="B30" s="2" t="s">
        <v>0</v>
      </c>
      <c r="C30" s="2" t="s">
        <v>19</v>
      </c>
      <c r="D30" s="2">
        <v>10</v>
      </c>
      <c r="E30" s="2">
        <v>215</v>
      </c>
      <c r="F30" s="2">
        <v>179</v>
      </c>
      <c r="G30" s="2">
        <v>271</v>
      </c>
      <c r="H30" s="2">
        <v>28.09</v>
      </c>
      <c r="I30" s="4">
        <v>0</v>
      </c>
      <c r="J30" s="21">
        <v>9.2678399999999996</v>
      </c>
    </row>
    <row r="31" spans="1:10" s="29" customFormat="1" x14ac:dyDescent="0.35">
      <c r="A31" s="2"/>
      <c r="B31" s="2"/>
      <c r="C31" s="2"/>
      <c r="D31" s="2"/>
      <c r="E31" s="2"/>
      <c r="F31" s="2"/>
      <c r="G31" s="2"/>
      <c r="H31" s="2"/>
      <c r="I31" s="2"/>
      <c r="J31" s="21"/>
    </row>
    <row r="32" spans="1:10" s="29" customFormat="1" x14ac:dyDescent="0.35">
      <c r="A32" s="2">
        <v>7</v>
      </c>
      <c r="B32" s="2" t="s">
        <v>3</v>
      </c>
      <c r="C32" s="2" t="s">
        <v>20</v>
      </c>
      <c r="D32" s="2">
        <v>500</v>
      </c>
      <c r="E32" s="2">
        <v>4239</v>
      </c>
      <c r="F32" s="2">
        <v>790</v>
      </c>
      <c r="G32" s="2">
        <v>6991</v>
      </c>
      <c r="H32" s="2">
        <v>748.1</v>
      </c>
      <c r="I32" s="4">
        <v>0</v>
      </c>
      <c r="J32" s="21">
        <v>5.7223300000000004</v>
      </c>
    </row>
    <row r="33" spans="1:10" s="29" customFormat="1" x14ac:dyDescent="0.35">
      <c r="A33" s="2"/>
      <c r="B33" s="2" t="s">
        <v>2</v>
      </c>
      <c r="C33" s="2" t="s">
        <v>20</v>
      </c>
      <c r="D33" s="2">
        <v>500</v>
      </c>
      <c r="E33" s="2">
        <v>4015</v>
      </c>
      <c r="F33" s="2">
        <v>706</v>
      </c>
      <c r="G33" s="2">
        <v>7539</v>
      </c>
      <c r="H33" s="2">
        <v>924.97</v>
      </c>
      <c r="I33" s="4">
        <v>0</v>
      </c>
      <c r="J33" s="22">
        <v>6.0620000000000003</v>
      </c>
    </row>
    <row r="34" spans="1:10" s="29" customFormat="1" x14ac:dyDescent="0.35">
      <c r="A34" s="2"/>
      <c r="B34" s="2" t="s">
        <v>1</v>
      </c>
      <c r="C34" s="2" t="s">
        <v>20</v>
      </c>
      <c r="D34" s="2">
        <v>500</v>
      </c>
      <c r="E34" s="2">
        <v>4587</v>
      </c>
      <c r="F34" s="2">
        <v>1044</v>
      </c>
      <c r="G34" s="2">
        <v>7281</v>
      </c>
      <c r="H34" s="2">
        <v>722.26</v>
      </c>
      <c r="I34" s="4">
        <v>0</v>
      </c>
      <c r="J34" s="21">
        <v>5.3485100000000001</v>
      </c>
    </row>
    <row r="35" spans="1:10" s="29" customFormat="1" x14ac:dyDescent="0.35">
      <c r="A35" s="2"/>
      <c r="B35" s="2" t="s">
        <v>0</v>
      </c>
      <c r="C35" s="2" t="s">
        <v>20</v>
      </c>
      <c r="D35" s="2">
        <v>500</v>
      </c>
      <c r="E35" s="2">
        <v>4783</v>
      </c>
      <c r="F35" s="2">
        <v>794</v>
      </c>
      <c r="G35" s="2">
        <v>10033</v>
      </c>
      <c r="H35" s="2">
        <v>1409.2</v>
      </c>
      <c r="I35" s="4">
        <v>0</v>
      </c>
      <c r="J35" s="21">
        <v>5.0924800000000001</v>
      </c>
    </row>
    <row r="36" spans="1:10" s="29" customFormat="1" x14ac:dyDescent="0.35">
      <c r="A36" s="2"/>
      <c r="B36" s="2"/>
      <c r="C36" s="2"/>
      <c r="D36" s="2"/>
      <c r="E36" s="2"/>
      <c r="F36" s="2"/>
      <c r="G36" s="2"/>
      <c r="H36" s="2"/>
      <c r="I36" s="2"/>
      <c r="J36" s="21"/>
    </row>
    <row r="37" spans="1:10" s="29" customFormat="1" x14ac:dyDescent="0.35">
      <c r="A37" s="2">
        <v>8</v>
      </c>
      <c r="B37" s="2" t="s">
        <v>3</v>
      </c>
      <c r="C37" s="2" t="s">
        <v>21</v>
      </c>
      <c r="D37" s="2">
        <v>50</v>
      </c>
      <c r="E37" s="2">
        <v>2066</v>
      </c>
      <c r="F37" s="2">
        <v>632</v>
      </c>
      <c r="G37" s="2">
        <v>2766</v>
      </c>
      <c r="H37" s="2">
        <v>599.16999999999996</v>
      </c>
      <c r="I37" s="4">
        <v>0</v>
      </c>
      <c r="J37" s="21">
        <v>13.70614</v>
      </c>
    </row>
    <row r="38" spans="1:10" s="29" customFormat="1" x14ac:dyDescent="0.35">
      <c r="A38" s="2"/>
      <c r="B38" s="2" t="s">
        <v>2</v>
      </c>
      <c r="C38" s="2" t="s">
        <v>21</v>
      </c>
      <c r="D38" s="2">
        <v>50</v>
      </c>
      <c r="E38" s="2">
        <v>1058</v>
      </c>
      <c r="F38" s="2">
        <v>230</v>
      </c>
      <c r="G38" s="2">
        <v>1551</v>
      </c>
      <c r="H38" s="2">
        <v>381.43</v>
      </c>
      <c r="I38" s="4">
        <v>0</v>
      </c>
      <c r="J38" s="22">
        <v>23.752970000000001</v>
      </c>
    </row>
    <row r="39" spans="1:10" s="29" customFormat="1" x14ac:dyDescent="0.35">
      <c r="A39" s="2"/>
      <c r="B39" s="2" t="s">
        <v>1</v>
      </c>
      <c r="C39" s="2" t="s">
        <v>21</v>
      </c>
      <c r="D39" s="2">
        <v>50</v>
      </c>
      <c r="E39" s="2">
        <v>1977</v>
      </c>
      <c r="F39" s="2">
        <v>1304</v>
      </c>
      <c r="G39" s="2">
        <v>2561</v>
      </c>
      <c r="H39" s="2">
        <v>301.36</v>
      </c>
      <c r="I39" s="4">
        <v>0</v>
      </c>
      <c r="J39" s="21">
        <v>15.503880000000001</v>
      </c>
    </row>
    <row r="40" spans="1:10" s="29" customFormat="1" x14ac:dyDescent="0.35">
      <c r="A40" s="2"/>
      <c r="B40" s="2" t="s">
        <v>0</v>
      </c>
      <c r="C40" s="2" t="s">
        <v>21</v>
      </c>
      <c r="D40" s="2">
        <v>50</v>
      </c>
      <c r="E40" s="2">
        <v>2104</v>
      </c>
      <c r="F40" s="2">
        <v>1339</v>
      </c>
      <c r="G40" s="2">
        <v>2676</v>
      </c>
      <c r="H40" s="2">
        <v>419.87</v>
      </c>
      <c r="I40" s="4">
        <v>0</v>
      </c>
      <c r="J40" s="21">
        <v>14.929830000000001</v>
      </c>
    </row>
    <row r="41" spans="1:10" s="29" customFormat="1" x14ac:dyDescent="0.35">
      <c r="A41" s="2"/>
      <c r="B41" s="2"/>
      <c r="C41" s="2"/>
      <c r="D41" s="2"/>
      <c r="E41" s="2"/>
      <c r="F41" s="2"/>
      <c r="G41" s="2"/>
      <c r="H41" s="2"/>
      <c r="I41" s="2"/>
      <c r="J41" s="21"/>
    </row>
    <row r="42" spans="1:10" s="29" customFormat="1" x14ac:dyDescent="0.35">
      <c r="A42" s="2">
        <v>9</v>
      </c>
      <c r="B42" s="2" t="s">
        <v>3</v>
      </c>
      <c r="C42" s="2" t="s">
        <v>22</v>
      </c>
      <c r="D42" s="2">
        <v>50</v>
      </c>
      <c r="E42" s="2">
        <v>7745</v>
      </c>
      <c r="F42" s="2">
        <v>6698</v>
      </c>
      <c r="G42" s="2">
        <v>8282</v>
      </c>
      <c r="H42" s="2">
        <v>324.85000000000002</v>
      </c>
      <c r="I42" s="4">
        <v>0</v>
      </c>
      <c r="J42" s="21">
        <v>5.7843600000000004</v>
      </c>
    </row>
    <row r="43" spans="1:10" s="29" customFormat="1" x14ac:dyDescent="0.35">
      <c r="A43" s="2"/>
      <c r="B43" s="2" t="s">
        <v>2</v>
      </c>
      <c r="C43" s="2" t="s">
        <v>22</v>
      </c>
      <c r="D43" s="2">
        <v>50</v>
      </c>
      <c r="E43" s="2">
        <v>9373</v>
      </c>
      <c r="F43" s="2">
        <v>7837</v>
      </c>
      <c r="G43" s="2">
        <v>10033</v>
      </c>
      <c r="H43" s="2">
        <v>496.72</v>
      </c>
      <c r="I43" s="4">
        <v>0</v>
      </c>
      <c r="J43" s="21">
        <v>4.7317099999999996</v>
      </c>
    </row>
    <row r="44" spans="1:10" s="29" customFormat="1" x14ac:dyDescent="0.35">
      <c r="A44" s="2"/>
      <c r="B44" s="2" t="s">
        <v>1</v>
      </c>
      <c r="C44" s="2" t="s">
        <v>22</v>
      </c>
      <c r="D44" s="2">
        <v>50</v>
      </c>
      <c r="E44" s="2">
        <v>6211</v>
      </c>
      <c r="F44" s="2">
        <v>3951</v>
      </c>
      <c r="G44" s="2">
        <v>6857</v>
      </c>
      <c r="H44" s="2">
        <v>632.04</v>
      </c>
      <c r="I44" s="4">
        <v>0</v>
      </c>
      <c r="J44" s="22">
        <v>6.9252099999999999</v>
      </c>
    </row>
    <row r="45" spans="1:10" s="29" customFormat="1" x14ac:dyDescent="0.35">
      <c r="A45" s="2"/>
      <c r="B45" s="2" t="s">
        <v>0</v>
      </c>
      <c r="C45" s="2" t="s">
        <v>22</v>
      </c>
      <c r="D45" s="2">
        <v>50</v>
      </c>
      <c r="E45" s="2">
        <v>7218</v>
      </c>
      <c r="F45" s="2">
        <v>6108</v>
      </c>
      <c r="G45" s="2">
        <v>7935</v>
      </c>
      <c r="H45" s="2">
        <v>366</v>
      </c>
      <c r="I45" s="4">
        <v>0</v>
      </c>
      <c r="J45" s="21">
        <v>6.10426</v>
      </c>
    </row>
    <row r="46" spans="1:10" s="29" customFormat="1" x14ac:dyDescent="0.35">
      <c r="A46" s="2"/>
      <c r="B46" s="2"/>
      <c r="C46" s="2"/>
      <c r="D46" s="2"/>
      <c r="E46" s="2"/>
      <c r="F46" s="2"/>
      <c r="G46" s="2"/>
      <c r="H46" s="2"/>
      <c r="I46" s="2"/>
      <c r="J46" s="21"/>
    </row>
    <row r="47" spans="1:10" s="29" customFormat="1" x14ac:dyDescent="0.35">
      <c r="A47" s="2">
        <v>10</v>
      </c>
      <c r="B47" s="2" t="s">
        <v>3</v>
      </c>
      <c r="C47" s="2" t="s">
        <v>23</v>
      </c>
      <c r="D47" s="2">
        <v>500</v>
      </c>
      <c r="E47" s="2">
        <v>1414</v>
      </c>
      <c r="F47" s="2">
        <v>134</v>
      </c>
      <c r="G47" s="2">
        <v>2486</v>
      </c>
      <c r="H47" s="2">
        <v>439.18</v>
      </c>
      <c r="I47" s="4">
        <v>0</v>
      </c>
      <c r="J47" s="21">
        <v>32.784739999999999</v>
      </c>
    </row>
    <row r="48" spans="1:10" s="29" customFormat="1" x14ac:dyDescent="0.35">
      <c r="A48" s="2"/>
      <c r="B48" s="2" t="s">
        <v>2</v>
      </c>
      <c r="C48" s="2" t="s">
        <v>23</v>
      </c>
      <c r="D48" s="2">
        <v>500</v>
      </c>
      <c r="E48" s="2">
        <v>1128</v>
      </c>
      <c r="F48" s="2">
        <v>109</v>
      </c>
      <c r="G48" s="2">
        <v>2196</v>
      </c>
      <c r="H48" s="2">
        <v>368.08</v>
      </c>
      <c r="I48" s="4">
        <v>0</v>
      </c>
      <c r="J48" s="21">
        <v>39.398000000000003</v>
      </c>
    </row>
    <row r="49" spans="1:10" s="29" customFormat="1" x14ac:dyDescent="0.35">
      <c r="A49" s="2"/>
      <c r="B49" s="2" t="s">
        <v>1</v>
      </c>
      <c r="C49" s="2" t="s">
        <v>23</v>
      </c>
      <c r="D49" s="2">
        <v>500</v>
      </c>
      <c r="E49" s="2">
        <v>1027</v>
      </c>
      <c r="F49" s="2">
        <v>100</v>
      </c>
      <c r="G49" s="2">
        <v>2522</v>
      </c>
      <c r="H49" s="2">
        <v>369.33</v>
      </c>
      <c r="I49" s="4">
        <v>0</v>
      </c>
      <c r="J49" s="22">
        <v>42.922139999999999</v>
      </c>
    </row>
    <row r="50" spans="1:10" s="29" customFormat="1" x14ac:dyDescent="0.35">
      <c r="A50" s="2"/>
      <c r="B50" s="2" t="s">
        <v>0</v>
      </c>
      <c r="C50" s="2" t="s">
        <v>23</v>
      </c>
      <c r="D50" s="2">
        <v>500</v>
      </c>
      <c r="E50" s="2">
        <v>1253</v>
      </c>
      <c r="F50" s="2">
        <v>282</v>
      </c>
      <c r="G50" s="2">
        <v>2264</v>
      </c>
      <c r="H50" s="2">
        <v>323.12</v>
      </c>
      <c r="I50" s="4">
        <v>0</v>
      </c>
      <c r="J50" s="21">
        <v>36.184690000000003</v>
      </c>
    </row>
    <row r="51" spans="1:10" s="29" customFormat="1" x14ac:dyDescent="0.35">
      <c r="A51" s="2"/>
      <c r="B51" s="2"/>
      <c r="C51" s="2"/>
      <c r="D51" s="2"/>
      <c r="E51" s="2"/>
      <c r="F51" s="2"/>
      <c r="G51" s="2"/>
      <c r="H51" s="2"/>
      <c r="I51" s="2"/>
      <c r="J51" s="21"/>
    </row>
    <row r="52" spans="1:10" s="29" customFormat="1" x14ac:dyDescent="0.35">
      <c r="A52" s="2">
        <v>11</v>
      </c>
      <c r="B52" s="2" t="s">
        <v>3</v>
      </c>
      <c r="C52" s="16" t="s">
        <v>24</v>
      </c>
      <c r="D52" s="2">
        <v>500</v>
      </c>
      <c r="E52" s="2">
        <v>2218</v>
      </c>
      <c r="F52" s="2">
        <v>205</v>
      </c>
      <c r="G52" s="2">
        <v>4150</v>
      </c>
      <c r="H52" s="2">
        <v>709.69</v>
      </c>
      <c r="I52" s="4">
        <v>0</v>
      </c>
      <c r="J52" s="21">
        <v>21.148800000000001</v>
      </c>
    </row>
    <row r="53" spans="1:10" s="29" customFormat="1" x14ac:dyDescent="0.35">
      <c r="A53" s="2"/>
      <c r="B53" s="2" t="s">
        <v>2</v>
      </c>
      <c r="C53" s="2" t="s">
        <v>24</v>
      </c>
      <c r="D53" s="2">
        <v>500</v>
      </c>
      <c r="E53" s="2">
        <v>1789</v>
      </c>
      <c r="F53" s="2">
        <v>220</v>
      </c>
      <c r="G53" s="2">
        <v>2781</v>
      </c>
      <c r="H53" s="2">
        <v>515.41</v>
      </c>
      <c r="I53" s="4">
        <v>0</v>
      </c>
      <c r="J53" s="22">
        <v>25.755939999999999</v>
      </c>
    </row>
    <row r="54" spans="1:10" s="29" customFormat="1" x14ac:dyDescent="0.35">
      <c r="A54" s="2"/>
      <c r="B54" s="2" t="s">
        <v>1</v>
      </c>
      <c r="C54" s="2" t="s">
        <v>24</v>
      </c>
      <c r="D54" s="2">
        <v>500</v>
      </c>
      <c r="E54" s="2">
        <v>2619</v>
      </c>
      <c r="F54" s="2">
        <v>337</v>
      </c>
      <c r="G54" s="2">
        <v>5579</v>
      </c>
      <c r="H54" s="2">
        <v>714.18</v>
      </c>
      <c r="I54" s="4">
        <v>0</v>
      </c>
      <c r="J54" s="21">
        <v>17.69097</v>
      </c>
    </row>
    <row r="55" spans="1:10" s="29" customFormat="1" x14ac:dyDescent="0.35">
      <c r="A55" s="2"/>
      <c r="B55" s="2" t="s">
        <v>0</v>
      </c>
      <c r="C55" s="2" t="s">
        <v>24</v>
      </c>
      <c r="D55" s="2">
        <v>500</v>
      </c>
      <c r="E55" s="2">
        <v>4151</v>
      </c>
      <c r="F55" s="2">
        <v>388</v>
      </c>
      <c r="G55" s="2">
        <v>7226</v>
      </c>
      <c r="H55" s="2">
        <v>1100.3599999999999</v>
      </c>
      <c r="I55" s="4">
        <v>0</v>
      </c>
      <c r="J55" s="21">
        <v>11.601470000000001</v>
      </c>
    </row>
    <row r="56" spans="1:10" s="29" customFormat="1" x14ac:dyDescent="0.35">
      <c r="A56" s="2"/>
      <c r="B56" s="2"/>
      <c r="C56" s="2"/>
      <c r="D56" s="2"/>
      <c r="E56" s="2"/>
      <c r="F56" s="2"/>
      <c r="G56" s="2"/>
      <c r="H56" s="2"/>
      <c r="I56" s="2"/>
      <c r="J56" s="21"/>
    </row>
    <row r="57" spans="1:10" s="29" customFormat="1" x14ac:dyDescent="0.35">
      <c r="A57" s="2">
        <v>12</v>
      </c>
      <c r="B57" s="2" t="s">
        <v>3</v>
      </c>
      <c r="C57" s="2" t="s">
        <v>25</v>
      </c>
      <c r="D57" s="2">
        <v>50</v>
      </c>
      <c r="E57" s="2">
        <v>632</v>
      </c>
      <c r="F57" s="2">
        <v>395</v>
      </c>
      <c r="G57" s="2">
        <v>835</v>
      </c>
      <c r="H57" s="2">
        <v>149.02000000000001</v>
      </c>
      <c r="I57" s="4">
        <v>0</v>
      </c>
      <c r="J57" s="21">
        <v>0.83962000000000003</v>
      </c>
    </row>
    <row r="58" spans="1:10" s="29" customFormat="1" x14ac:dyDescent="0.35">
      <c r="A58" s="2"/>
      <c r="B58" s="2" t="s">
        <v>2</v>
      </c>
      <c r="C58" s="2" t="s">
        <v>25</v>
      </c>
      <c r="D58" s="2">
        <v>50</v>
      </c>
      <c r="E58" s="2">
        <v>879</v>
      </c>
      <c r="F58" s="2">
        <v>572</v>
      </c>
      <c r="G58" s="2">
        <v>1585</v>
      </c>
      <c r="H58" s="2">
        <v>240.76</v>
      </c>
      <c r="I58" s="4">
        <v>0</v>
      </c>
      <c r="J58" s="21">
        <v>0.83650000000000002</v>
      </c>
    </row>
    <row r="59" spans="1:10" s="29" customFormat="1" x14ac:dyDescent="0.35">
      <c r="A59" s="2"/>
      <c r="B59" s="2" t="s">
        <v>1</v>
      </c>
      <c r="C59" s="2" t="s">
        <v>25</v>
      </c>
      <c r="D59" s="2">
        <v>50</v>
      </c>
      <c r="E59" s="2">
        <v>693</v>
      </c>
      <c r="F59" s="2">
        <v>386</v>
      </c>
      <c r="G59" s="2">
        <v>833</v>
      </c>
      <c r="H59" s="2">
        <v>58.76</v>
      </c>
      <c r="I59" s="4">
        <v>0</v>
      </c>
      <c r="J59" s="22">
        <v>0.84031999999999996</v>
      </c>
    </row>
    <row r="60" spans="1:10" s="29" customFormat="1" x14ac:dyDescent="0.35">
      <c r="A60" s="2"/>
      <c r="B60" s="2" t="s">
        <v>0</v>
      </c>
      <c r="C60" s="2" t="s">
        <v>25</v>
      </c>
      <c r="D60" s="2">
        <v>50</v>
      </c>
      <c r="E60" s="2">
        <v>863</v>
      </c>
      <c r="F60" s="2">
        <v>536</v>
      </c>
      <c r="G60" s="2">
        <v>1449</v>
      </c>
      <c r="H60" s="2">
        <v>228.96</v>
      </c>
      <c r="I60" s="4">
        <v>0</v>
      </c>
      <c r="J60" s="21">
        <v>0.83714</v>
      </c>
    </row>
    <row r="61" spans="1:10" s="29" customFormat="1" x14ac:dyDescent="0.35">
      <c r="A61" s="2"/>
      <c r="B61" s="2"/>
      <c r="C61" s="2"/>
      <c r="D61" s="2"/>
      <c r="E61" s="2"/>
      <c r="F61" s="2"/>
      <c r="G61" s="2"/>
      <c r="H61" s="2"/>
      <c r="I61" s="2"/>
      <c r="J61" s="21"/>
    </row>
    <row r="62" spans="1:10" s="29" customFormat="1" x14ac:dyDescent="0.35">
      <c r="A62" s="2">
        <v>13</v>
      </c>
      <c r="B62" s="2" t="s">
        <v>3</v>
      </c>
      <c r="C62" s="2" t="s">
        <v>26</v>
      </c>
      <c r="D62" s="2">
        <v>100</v>
      </c>
      <c r="E62" s="2">
        <v>1976</v>
      </c>
      <c r="F62" s="2">
        <v>326</v>
      </c>
      <c r="G62" s="2">
        <v>3119</v>
      </c>
      <c r="H62" s="2">
        <v>840.83</v>
      </c>
      <c r="I62" s="4">
        <v>0</v>
      </c>
      <c r="J62" s="21">
        <v>24.993749999999999</v>
      </c>
    </row>
    <row r="63" spans="1:10" s="29" customFormat="1" x14ac:dyDescent="0.35">
      <c r="A63" s="2"/>
      <c r="B63" s="2" t="s">
        <v>2</v>
      </c>
      <c r="C63" s="2" t="s">
        <v>26</v>
      </c>
      <c r="D63" s="2">
        <v>100</v>
      </c>
      <c r="E63" s="2">
        <v>1218</v>
      </c>
      <c r="F63" s="2">
        <v>186</v>
      </c>
      <c r="G63" s="2">
        <v>2040</v>
      </c>
      <c r="H63" s="2">
        <v>455.59</v>
      </c>
      <c r="I63" s="4">
        <v>0</v>
      </c>
      <c r="J63" s="22">
        <v>40.916530000000002</v>
      </c>
    </row>
    <row r="64" spans="1:10" s="29" customFormat="1" x14ac:dyDescent="0.35">
      <c r="A64" s="2"/>
      <c r="B64" s="2" t="s">
        <v>1</v>
      </c>
      <c r="C64" s="2" t="s">
        <v>26</v>
      </c>
      <c r="D64" s="2">
        <v>100</v>
      </c>
      <c r="E64" s="2">
        <v>1422</v>
      </c>
      <c r="F64" s="2">
        <v>179</v>
      </c>
      <c r="G64" s="2">
        <v>2107</v>
      </c>
      <c r="H64" s="2">
        <v>539.47</v>
      </c>
      <c r="I64" s="4">
        <v>0</v>
      </c>
      <c r="J64" s="21">
        <v>37.327359999999999</v>
      </c>
    </row>
    <row r="65" spans="1:11" s="29" customFormat="1" x14ac:dyDescent="0.35">
      <c r="A65" s="2"/>
      <c r="B65" s="2" t="s">
        <v>0</v>
      </c>
      <c r="C65" s="2" t="s">
        <v>26</v>
      </c>
      <c r="D65" s="2">
        <v>100</v>
      </c>
      <c r="E65" s="2">
        <v>1207</v>
      </c>
      <c r="F65" s="2">
        <v>200</v>
      </c>
      <c r="G65" s="2">
        <v>2107</v>
      </c>
      <c r="H65" s="2">
        <v>496.99</v>
      </c>
      <c r="I65" s="4">
        <v>0</v>
      </c>
      <c r="J65" s="21">
        <v>36.403350000000003</v>
      </c>
    </row>
    <row r="66" spans="1:11" s="29" customFormat="1" x14ac:dyDescent="0.35">
      <c r="A66" s="2"/>
      <c r="B66" s="2"/>
      <c r="C66" s="2"/>
      <c r="D66" s="2"/>
      <c r="E66" s="2"/>
      <c r="F66" s="2"/>
      <c r="G66" s="2"/>
      <c r="H66" s="2"/>
      <c r="I66" s="2"/>
      <c r="J66" s="21"/>
    </row>
    <row r="67" spans="1:11" s="29" customFormat="1" x14ac:dyDescent="0.35">
      <c r="A67" s="2">
        <v>14</v>
      </c>
      <c r="B67" s="2" t="s">
        <v>3</v>
      </c>
      <c r="C67" s="2" t="s">
        <v>27</v>
      </c>
      <c r="D67" s="2">
        <v>100</v>
      </c>
      <c r="E67" s="2">
        <v>3902</v>
      </c>
      <c r="F67" s="2">
        <v>2581</v>
      </c>
      <c r="G67" s="2">
        <v>4752</v>
      </c>
      <c r="H67" s="2">
        <v>527.29999999999995</v>
      </c>
      <c r="I67" s="4">
        <v>0</v>
      </c>
      <c r="J67" s="21">
        <v>19.611689999999999</v>
      </c>
    </row>
    <row r="68" spans="1:11" s="29" customFormat="1" x14ac:dyDescent="0.35">
      <c r="A68" s="2"/>
      <c r="B68" s="2" t="s">
        <v>2</v>
      </c>
      <c r="C68" s="2" t="s">
        <v>27</v>
      </c>
      <c r="D68" s="2">
        <v>100</v>
      </c>
      <c r="E68" s="2">
        <v>2508</v>
      </c>
      <c r="F68" s="2">
        <v>646</v>
      </c>
      <c r="G68" s="2">
        <v>3625</v>
      </c>
      <c r="H68" s="2">
        <v>817.37</v>
      </c>
      <c r="I68" s="4">
        <v>0</v>
      </c>
      <c r="J68" s="22">
        <v>23.854959999999998</v>
      </c>
      <c r="K68" s="32">
        <f>J68/100</f>
        <v>0.23854959999999997</v>
      </c>
    </row>
    <row r="69" spans="1:11" s="29" customFormat="1" x14ac:dyDescent="0.35">
      <c r="A69" s="2"/>
      <c r="B69" s="2" t="s">
        <v>1</v>
      </c>
      <c r="C69" s="2" t="s">
        <v>27</v>
      </c>
      <c r="D69" s="2">
        <v>100</v>
      </c>
      <c r="E69" s="2">
        <v>6401</v>
      </c>
      <c r="F69" s="2">
        <v>1885</v>
      </c>
      <c r="G69" s="2">
        <v>8190</v>
      </c>
      <c r="H69" s="2">
        <v>1641.3</v>
      </c>
      <c r="I69" s="4">
        <v>0</v>
      </c>
      <c r="J69" s="21">
        <v>11.527380000000001</v>
      </c>
    </row>
    <row r="70" spans="1:11" s="29" customFormat="1" x14ac:dyDescent="0.35">
      <c r="A70" s="2"/>
      <c r="B70" s="2" t="s">
        <v>0</v>
      </c>
      <c r="C70" s="2" t="s">
        <v>27</v>
      </c>
      <c r="D70" s="2">
        <v>100</v>
      </c>
      <c r="E70" s="2">
        <v>4428</v>
      </c>
      <c r="F70" s="2">
        <v>1381</v>
      </c>
      <c r="G70" s="2">
        <v>7192</v>
      </c>
      <c r="H70" s="2">
        <v>1722.51</v>
      </c>
      <c r="I70" s="4">
        <v>0</v>
      </c>
      <c r="J70" s="21">
        <v>13.70614</v>
      </c>
    </row>
    <row r="71" spans="1:11" s="29" customFormat="1" x14ac:dyDescent="0.35">
      <c r="A71" s="2"/>
      <c r="B71" s="2"/>
      <c r="C71" s="2"/>
      <c r="D71" s="2"/>
      <c r="E71" s="2"/>
      <c r="F71" s="2"/>
      <c r="G71" s="2"/>
      <c r="H71" s="2"/>
      <c r="I71" s="2"/>
      <c r="J71" s="21"/>
    </row>
    <row r="72" spans="1:11" s="29" customFormat="1" x14ac:dyDescent="0.35">
      <c r="A72" s="2">
        <v>15</v>
      </c>
      <c r="B72" s="2" t="s">
        <v>3</v>
      </c>
      <c r="C72" s="2" t="s">
        <v>28</v>
      </c>
      <c r="D72" s="2">
        <v>100</v>
      </c>
      <c r="E72" s="2">
        <v>12126</v>
      </c>
      <c r="F72" s="2">
        <v>2800</v>
      </c>
      <c r="G72" s="2">
        <v>15800</v>
      </c>
      <c r="H72" s="2">
        <v>3606.9</v>
      </c>
      <c r="I72" s="4">
        <v>0</v>
      </c>
      <c r="J72" s="21">
        <v>5.9694399999999996</v>
      </c>
    </row>
    <row r="73" spans="1:11" s="29" customFormat="1" x14ac:dyDescent="0.35">
      <c r="A73" s="2"/>
      <c r="B73" s="2" t="s">
        <v>2</v>
      </c>
      <c r="C73" s="2" t="s">
        <v>28</v>
      </c>
      <c r="D73" s="2">
        <v>100</v>
      </c>
      <c r="E73" s="2">
        <v>14019</v>
      </c>
      <c r="F73" s="2">
        <v>6108</v>
      </c>
      <c r="G73" s="2">
        <v>16431</v>
      </c>
      <c r="H73" s="2">
        <v>2692.94</v>
      </c>
      <c r="I73" s="4">
        <v>0</v>
      </c>
      <c r="J73" s="22">
        <v>6.0067300000000001</v>
      </c>
    </row>
    <row r="74" spans="1:11" s="29" customFormat="1" x14ac:dyDescent="0.35">
      <c r="A74" s="2"/>
      <c r="B74" s="2" t="s">
        <v>1</v>
      </c>
      <c r="C74" s="2" t="s">
        <v>28</v>
      </c>
      <c r="D74" s="2">
        <v>100</v>
      </c>
      <c r="E74" s="2">
        <v>15891</v>
      </c>
      <c r="F74" s="2">
        <v>9046</v>
      </c>
      <c r="G74" s="2">
        <v>17084</v>
      </c>
      <c r="H74" s="2">
        <v>1375.68</v>
      </c>
      <c r="I74" s="4">
        <v>0</v>
      </c>
      <c r="J74" s="21">
        <v>5.7746700000000004</v>
      </c>
    </row>
    <row r="75" spans="1:11" s="29" customFormat="1" x14ac:dyDescent="0.35">
      <c r="A75" s="2"/>
      <c r="B75" s="2" t="s">
        <v>0</v>
      </c>
      <c r="C75" s="2" t="s">
        <v>28</v>
      </c>
      <c r="D75" s="2">
        <v>100</v>
      </c>
      <c r="E75" s="2">
        <v>17890</v>
      </c>
      <c r="F75" s="2">
        <v>13050</v>
      </c>
      <c r="G75" s="2">
        <v>18936</v>
      </c>
      <c r="H75" s="2">
        <v>905.9</v>
      </c>
      <c r="I75" s="4">
        <v>0</v>
      </c>
      <c r="J75" s="21">
        <v>5.2031799999999997</v>
      </c>
    </row>
    <row r="76" spans="1:11" s="29" customFormat="1" x14ac:dyDescent="0.35">
      <c r="A76" s="2"/>
      <c r="B76" s="2"/>
      <c r="C76" s="2"/>
      <c r="D76" s="2"/>
      <c r="E76" s="2"/>
      <c r="F76" s="2"/>
      <c r="G76" s="2"/>
      <c r="H76" s="2"/>
      <c r="I76" s="2"/>
      <c r="J76" s="21"/>
    </row>
    <row r="77" spans="1:11" s="29" customFormat="1" x14ac:dyDescent="0.35">
      <c r="A77" s="2">
        <v>16</v>
      </c>
      <c r="B77" s="2" t="s">
        <v>3</v>
      </c>
      <c r="C77" s="2" t="s">
        <v>29</v>
      </c>
      <c r="D77" s="2">
        <v>1000</v>
      </c>
      <c r="E77" s="2">
        <v>2718</v>
      </c>
      <c r="F77" s="2">
        <v>182</v>
      </c>
      <c r="G77" s="2">
        <v>5695</v>
      </c>
      <c r="H77" s="2">
        <v>884.92</v>
      </c>
      <c r="I77" s="4">
        <v>0</v>
      </c>
      <c r="J77" s="21">
        <v>34.320619999999998</v>
      </c>
    </row>
    <row r="78" spans="1:11" s="29" customFormat="1" x14ac:dyDescent="0.35">
      <c r="A78" s="2"/>
      <c r="B78" s="2" t="s">
        <v>2</v>
      </c>
      <c r="C78" s="2" t="s">
        <v>29</v>
      </c>
      <c r="D78" s="2">
        <v>1000</v>
      </c>
      <c r="E78" s="2">
        <v>2265</v>
      </c>
      <c r="F78" s="2">
        <v>185</v>
      </c>
      <c r="G78" s="2">
        <v>4607</v>
      </c>
      <c r="H78" s="2">
        <v>747</v>
      </c>
      <c r="I78" s="4">
        <v>0</v>
      </c>
      <c r="J78" s="21">
        <v>40.239829999999998</v>
      </c>
    </row>
    <row r="79" spans="1:11" s="29" customFormat="1" x14ac:dyDescent="0.35">
      <c r="A79" s="2"/>
      <c r="B79" s="2" t="s">
        <v>1</v>
      </c>
      <c r="C79" s="2" t="s">
        <v>29</v>
      </c>
      <c r="D79" s="2">
        <v>1000</v>
      </c>
      <c r="E79" s="2">
        <v>2270</v>
      </c>
      <c r="F79" s="2">
        <v>147</v>
      </c>
      <c r="G79" s="2">
        <v>5015</v>
      </c>
      <c r="H79" s="2">
        <v>871.23</v>
      </c>
      <c r="I79" s="4">
        <v>0</v>
      </c>
      <c r="J79" s="21">
        <v>40.693420000000003</v>
      </c>
    </row>
    <row r="80" spans="1:11" s="29" customFormat="1" x14ac:dyDescent="0.35">
      <c r="A80" s="2"/>
      <c r="B80" s="2" t="s">
        <v>0</v>
      </c>
      <c r="C80" s="2" t="s">
        <v>29</v>
      </c>
      <c r="D80" s="2">
        <v>1000</v>
      </c>
      <c r="E80" s="2">
        <v>2109</v>
      </c>
      <c r="F80" s="2">
        <v>183</v>
      </c>
      <c r="G80" s="2">
        <v>6377</v>
      </c>
      <c r="H80" s="2">
        <v>811.75</v>
      </c>
      <c r="I80" s="4">
        <v>0</v>
      </c>
      <c r="J80" s="22">
        <v>42.611220000000003</v>
      </c>
    </row>
    <row r="81" spans="1:11" s="29" customFormat="1" x14ac:dyDescent="0.35">
      <c r="A81" s="2"/>
      <c r="B81" s="2"/>
      <c r="C81" s="2"/>
      <c r="D81" s="2"/>
      <c r="E81" s="2"/>
      <c r="F81" s="2"/>
      <c r="G81" s="2"/>
      <c r="H81" s="2"/>
      <c r="I81" s="2"/>
      <c r="J81" s="21"/>
    </row>
    <row r="82" spans="1:11" s="29" customFormat="1" x14ac:dyDescent="0.35">
      <c r="A82" s="2">
        <v>17</v>
      </c>
      <c r="B82" s="2" t="s">
        <v>3</v>
      </c>
      <c r="C82" s="2" t="s">
        <v>30</v>
      </c>
      <c r="D82" s="2">
        <v>100</v>
      </c>
      <c r="E82" s="2">
        <v>154</v>
      </c>
      <c r="F82" s="2">
        <v>99</v>
      </c>
      <c r="G82" s="2">
        <v>288</v>
      </c>
      <c r="H82" s="2">
        <v>37.32</v>
      </c>
      <c r="I82" s="4">
        <v>0</v>
      </c>
      <c r="J82" s="21">
        <v>1.6789799999999999</v>
      </c>
    </row>
    <row r="83" spans="1:11" s="29" customFormat="1" x14ac:dyDescent="0.35">
      <c r="A83" s="2"/>
      <c r="B83" s="2" t="s">
        <v>2</v>
      </c>
      <c r="C83" s="2" t="s">
        <v>30</v>
      </c>
      <c r="D83" s="2">
        <v>100</v>
      </c>
      <c r="E83" s="2">
        <v>147</v>
      </c>
      <c r="F83" s="2">
        <v>98</v>
      </c>
      <c r="G83" s="2">
        <v>252</v>
      </c>
      <c r="H83" s="2">
        <v>28.47</v>
      </c>
      <c r="I83" s="4">
        <v>0</v>
      </c>
      <c r="J83" s="21">
        <v>1.67988</v>
      </c>
    </row>
    <row r="84" spans="1:11" s="29" customFormat="1" x14ac:dyDescent="0.35">
      <c r="A84" s="2"/>
      <c r="B84" s="2" t="s">
        <v>1</v>
      </c>
      <c r="C84" s="2" t="s">
        <v>30</v>
      </c>
      <c r="D84" s="2">
        <v>100</v>
      </c>
      <c r="E84" s="2">
        <v>325</v>
      </c>
      <c r="F84" s="2">
        <v>159</v>
      </c>
      <c r="G84" s="2">
        <v>592</v>
      </c>
      <c r="H84" s="2">
        <v>104.58</v>
      </c>
      <c r="I84" s="4">
        <v>0</v>
      </c>
      <c r="J84" s="21">
        <v>1.67252</v>
      </c>
    </row>
    <row r="85" spans="1:11" s="29" customFormat="1" x14ac:dyDescent="0.35">
      <c r="A85" s="2"/>
      <c r="B85" s="2" t="s">
        <v>0</v>
      </c>
      <c r="C85" s="2" t="s">
        <v>30</v>
      </c>
      <c r="D85" s="2">
        <v>100</v>
      </c>
      <c r="E85" s="2">
        <v>166</v>
      </c>
      <c r="F85" s="2">
        <v>101</v>
      </c>
      <c r="G85" s="2">
        <v>285</v>
      </c>
      <c r="H85" s="2">
        <v>38.630000000000003</v>
      </c>
      <c r="I85" s="4">
        <v>0</v>
      </c>
      <c r="J85" s="22">
        <v>1.68045</v>
      </c>
      <c r="K85" s="32">
        <f>J85/100</f>
        <v>1.68045E-2</v>
      </c>
    </row>
    <row r="86" spans="1:11" s="29" customFormat="1" x14ac:dyDescent="0.35">
      <c r="A86" s="2"/>
      <c r="B86" s="2"/>
      <c r="C86" s="2"/>
      <c r="D86" s="2"/>
      <c r="E86" s="2"/>
      <c r="F86" s="2"/>
      <c r="G86" s="2"/>
      <c r="H86" s="2"/>
      <c r="I86" s="2"/>
      <c r="J86" s="21"/>
    </row>
    <row r="87" spans="1:11" s="29" customFormat="1" x14ac:dyDescent="0.35">
      <c r="A87" s="2">
        <v>18</v>
      </c>
      <c r="B87" s="2" t="s">
        <v>3</v>
      </c>
      <c r="C87" s="2" t="s">
        <v>55</v>
      </c>
      <c r="D87" s="2">
        <v>100</v>
      </c>
      <c r="E87" s="2">
        <v>143</v>
      </c>
      <c r="F87" s="2">
        <v>85</v>
      </c>
      <c r="G87" s="2">
        <v>556</v>
      </c>
      <c r="H87" s="2">
        <v>67.08</v>
      </c>
      <c r="I87" s="4">
        <v>0</v>
      </c>
      <c r="J87" s="22">
        <v>1.6798</v>
      </c>
    </row>
    <row r="88" spans="1:11" s="29" customFormat="1" x14ac:dyDescent="0.35">
      <c r="A88" s="2"/>
      <c r="B88" s="2" t="s">
        <v>2</v>
      </c>
      <c r="C88" s="2" t="s">
        <v>55</v>
      </c>
      <c r="D88" s="2">
        <v>100</v>
      </c>
      <c r="E88" s="2">
        <v>143</v>
      </c>
      <c r="F88" s="2">
        <v>74</v>
      </c>
      <c r="G88" s="2">
        <v>739</v>
      </c>
      <c r="H88" s="2">
        <v>71.91</v>
      </c>
      <c r="I88" s="4">
        <v>0</v>
      </c>
      <c r="J88" s="21">
        <v>1.6794</v>
      </c>
    </row>
    <row r="89" spans="1:11" s="29" customFormat="1" x14ac:dyDescent="0.35">
      <c r="A89" s="2"/>
      <c r="B89" s="2" t="s">
        <v>1</v>
      </c>
      <c r="C89" s="2" t="s">
        <v>55</v>
      </c>
      <c r="D89" s="2">
        <v>100</v>
      </c>
      <c r="E89" s="2">
        <v>412</v>
      </c>
      <c r="F89" s="2">
        <v>123</v>
      </c>
      <c r="G89" s="2">
        <v>3766</v>
      </c>
      <c r="H89" s="2">
        <v>555.54</v>
      </c>
      <c r="I89" s="4">
        <v>0</v>
      </c>
      <c r="J89" s="21">
        <v>1.66038</v>
      </c>
    </row>
    <row r="90" spans="1:11" s="29" customFormat="1" x14ac:dyDescent="0.35">
      <c r="A90" s="2"/>
      <c r="B90" s="2" t="s">
        <v>0</v>
      </c>
      <c r="C90" s="2" t="s">
        <v>55</v>
      </c>
      <c r="D90" s="2">
        <v>100</v>
      </c>
      <c r="E90" s="2">
        <v>335</v>
      </c>
      <c r="F90" s="2">
        <v>93</v>
      </c>
      <c r="G90" s="2">
        <v>4204</v>
      </c>
      <c r="H90" s="2">
        <v>659.44</v>
      </c>
      <c r="I90" s="4">
        <v>0</v>
      </c>
      <c r="J90" s="21">
        <v>1.6638900000000001</v>
      </c>
    </row>
    <row r="91" spans="1:11" s="29" customFormat="1" x14ac:dyDescent="0.35">
      <c r="A91" s="2"/>
      <c r="B91" s="2"/>
      <c r="C91" s="2"/>
      <c r="D91" s="2"/>
      <c r="E91" s="2"/>
      <c r="F91" s="2"/>
      <c r="G91" s="2"/>
      <c r="H91" s="2"/>
      <c r="I91" s="2"/>
      <c r="J91" s="21"/>
    </row>
    <row r="92" spans="1:11" s="29" customFormat="1" x14ac:dyDescent="0.35">
      <c r="A92" s="2">
        <v>19</v>
      </c>
      <c r="B92" s="2" t="s">
        <v>3</v>
      </c>
      <c r="C92" s="2" t="s">
        <v>31</v>
      </c>
      <c r="D92" s="2">
        <v>100</v>
      </c>
      <c r="E92" s="2">
        <v>773</v>
      </c>
      <c r="F92" s="2">
        <v>401</v>
      </c>
      <c r="G92" s="2">
        <v>1880</v>
      </c>
      <c r="H92" s="2">
        <v>320.26</v>
      </c>
      <c r="I92" s="4">
        <v>0</v>
      </c>
      <c r="J92" s="21">
        <v>1.6631199999999999</v>
      </c>
    </row>
    <row r="93" spans="1:11" s="29" customFormat="1" x14ac:dyDescent="0.35">
      <c r="A93" s="2"/>
      <c r="B93" s="2" t="s">
        <v>2</v>
      </c>
      <c r="C93" s="2" t="s">
        <v>31</v>
      </c>
      <c r="D93" s="2">
        <v>100</v>
      </c>
      <c r="E93" s="2">
        <v>3148</v>
      </c>
      <c r="F93" s="2">
        <v>727</v>
      </c>
      <c r="G93" s="2">
        <v>15643</v>
      </c>
      <c r="H93" s="2">
        <v>3947.6</v>
      </c>
      <c r="I93" s="4">
        <v>0</v>
      </c>
      <c r="J93" s="21">
        <v>1.6631199999999999</v>
      </c>
    </row>
    <row r="94" spans="1:11" s="29" customFormat="1" x14ac:dyDescent="0.35">
      <c r="A94" s="2"/>
      <c r="B94" s="2" t="s">
        <v>1</v>
      </c>
      <c r="C94" s="2" t="s">
        <v>31</v>
      </c>
      <c r="D94" s="2">
        <v>100</v>
      </c>
      <c r="E94" s="2">
        <v>731</v>
      </c>
      <c r="F94" s="2">
        <v>456</v>
      </c>
      <c r="G94" s="2">
        <v>957</v>
      </c>
      <c r="H94" s="2">
        <v>62.86</v>
      </c>
      <c r="I94" s="4">
        <v>0</v>
      </c>
      <c r="J94" s="22">
        <v>1.6643399999999999</v>
      </c>
    </row>
    <row r="95" spans="1:11" s="29" customFormat="1" x14ac:dyDescent="0.35">
      <c r="A95" s="2"/>
      <c r="B95" s="2" t="s">
        <v>0</v>
      </c>
      <c r="C95" s="2" t="s">
        <v>31</v>
      </c>
      <c r="D95" s="2">
        <v>100</v>
      </c>
      <c r="E95" s="2">
        <v>799</v>
      </c>
      <c r="F95" s="2">
        <v>536</v>
      </c>
      <c r="G95" s="2">
        <v>1160</v>
      </c>
      <c r="H95" s="2">
        <v>151.72</v>
      </c>
      <c r="I95" s="4">
        <v>0</v>
      </c>
      <c r="J95" s="21">
        <v>1.66055</v>
      </c>
    </row>
    <row r="96" spans="1:11" s="29" customFormat="1" x14ac:dyDescent="0.35">
      <c r="A96" s="2"/>
      <c r="B96" s="2"/>
      <c r="C96" s="2"/>
      <c r="D96" s="2"/>
      <c r="E96" s="2"/>
      <c r="F96" s="2"/>
      <c r="G96" s="2"/>
      <c r="H96" s="2"/>
      <c r="I96" s="2"/>
      <c r="J96" s="21"/>
    </row>
    <row r="97" spans="1:10" s="29" customFormat="1" x14ac:dyDescent="0.35">
      <c r="A97" s="2">
        <v>20</v>
      </c>
      <c r="B97" s="2" t="s">
        <v>3</v>
      </c>
      <c r="C97" s="2" t="s">
        <v>32</v>
      </c>
      <c r="D97" s="2">
        <v>200</v>
      </c>
      <c r="E97" s="2">
        <v>6786</v>
      </c>
      <c r="F97" s="2">
        <v>1121</v>
      </c>
      <c r="G97" s="2">
        <v>9634</v>
      </c>
      <c r="H97" s="2">
        <v>1884.12</v>
      </c>
      <c r="I97" s="4">
        <v>0</v>
      </c>
      <c r="J97" s="21">
        <v>20.056159999999998</v>
      </c>
    </row>
    <row r="98" spans="1:10" s="29" customFormat="1" x14ac:dyDescent="0.35">
      <c r="A98" s="2"/>
      <c r="B98" s="2" t="s">
        <v>2</v>
      </c>
      <c r="C98" s="2" t="s">
        <v>32</v>
      </c>
      <c r="D98" s="2">
        <v>200</v>
      </c>
      <c r="E98" s="2">
        <v>3150</v>
      </c>
      <c r="F98" s="2">
        <v>585</v>
      </c>
      <c r="G98" s="2">
        <v>5019</v>
      </c>
      <c r="H98" s="2">
        <v>1284.1099999999999</v>
      </c>
      <c r="I98" s="4">
        <v>0</v>
      </c>
      <c r="J98" s="21">
        <v>37.071359999999999</v>
      </c>
    </row>
    <row r="99" spans="1:10" s="29" customFormat="1" x14ac:dyDescent="0.35">
      <c r="A99" s="2"/>
      <c r="B99" s="2" t="s">
        <v>1</v>
      </c>
      <c r="C99" s="2" t="s">
        <v>32</v>
      </c>
      <c r="D99" s="2">
        <v>200</v>
      </c>
      <c r="E99" s="2">
        <v>2930</v>
      </c>
      <c r="F99" s="2">
        <v>411</v>
      </c>
      <c r="G99" s="2">
        <v>4650</v>
      </c>
      <c r="H99" s="2">
        <v>1099.2</v>
      </c>
      <c r="I99" s="4">
        <v>0</v>
      </c>
      <c r="J99" s="22">
        <v>38.963569999999997</v>
      </c>
    </row>
    <row r="100" spans="1:10" s="29" customFormat="1" x14ac:dyDescent="0.35">
      <c r="A100" s="2"/>
      <c r="B100" s="2" t="s">
        <v>0</v>
      </c>
      <c r="C100" s="2" t="s">
        <v>32</v>
      </c>
      <c r="D100" s="2">
        <v>200</v>
      </c>
      <c r="E100" s="2">
        <v>3397</v>
      </c>
      <c r="F100" s="2">
        <v>444</v>
      </c>
      <c r="G100" s="2">
        <v>5243</v>
      </c>
      <c r="H100" s="2">
        <v>1282.68</v>
      </c>
      <c r="I100" s="4">
        <v>0</v>
      </c>
      <c r="J100" s="21">
        <v>34.381979999999999</v>
      </c>
    </row>
    <row r="101" spans="1:10" s="29" customForma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1"/>
    </row>
    <row r="102" spans="1:10" s="29" customFormat="1" x14ac:dyDescent="0.35">
      <c r="A102" s="2">
        <v>21</v>
      </c>
      <c r="B102" s="2" t="s">
        <v>3</v>
      </c>
      <c r="C102" s="2" t="s">
        <v>33</v>
      </c>
      <c r="D102" s="2">
        <v>200</v>
      </c>
      <c r="E102" s="2">
        <v>119</v>
      </c>
      <c r="F102" s="2">
        <v>98</v>
      </c>
      <c r="G102" s="2">
        <v>222</v>
      </c>
      <c r="H102" s="2">
        <v>15.18</v>
      </c>
      <c r="I102" s="4">
        <v>0</v>
      </c>
      <c r="J102" s="21">
        <v>3.3439800000000002</v>
      </c>
    </row>
    <row r="103" spans="1:10" s="29" customFormat="1" x14ac:dyDescent="0.35">
      <c r="A103" s="2"/>
      <c r="B103" s="2" t="s">
        <v>2</v>
      </c>
      <c r="C103" s="2" t="s">
        <v>33</v>
      </c>
      <c r="D103" s="2">
        <v>200</v>
      </c>
      <c r="E103" s="2">
        <v>100</v>
      </c>
      <c r="F103" s="2">
        <v>62</v>
      </c>
      <c r="G103" s="2">
        <v>170</v>
      </c>
      <c r="H103" s="2">
        <v>22.81</v>
      </c>
      <c r="I103" s="4">
        <v>0</v>
      </c>
      <c r="J103" s="21">
        <v>3.3438699999999999</v>
      </c>
    </row>
    <row r="104" spans="1:10" s="29" customFormat="1" x14ac:dyDescent="0.35">
      <c r="A104" s="2"/>
      <c r="B104" s="2" t="s">
        <v>1</v>
      </c>
      <c r="C104" s="2" t="s">
        <v>33</v>
      </c>
      <c r="D104" s="2">
        <v>200</v>
      </c>
      <c r="E104" s="2">
        <v>111</v>
      </c>
      <c r="F104" s="2">
        <v>58</v>
      </c>
      <c r="G104" s="2">
        <v>186</v>
      </c>
      <c r="H104" s="2">
        <v>21.11</v>
      </c>
      <c r="I104" s="4">
        <v>0</v>
      </c>
      <c r="J104" s="22">
        <v>3.3443100000000001</v>
      </c>
    </row>
    <row r="105" spans="1:10" s="29" customFormat="1" x14ac:dyDescent="0.35">
      <c r="A105" s="2"/>
      <c r="B105" s="2" t="s">
        <v>0</v>
      </c>
      <c r="C105" s="2" t="s">
        <v>33</v>
      </c>
      <c r="D105" s="2">
        <v>200</v>
      </c>
      <c r="E105" s="2">
        <v>101</v>
      </c>
      <c r="F105" s="2">
        <v>62</v>
      </c>
      <c r="G105" s="2">
        <v>197</v>
      </c>
      <c r="H105" s="2">
        <v>24.4</v>
      </c>
      <c r="I105" s="4">
        <v>0</v>
      </c>
      <c r="J105" s="21">
        <v>3.3433600000000001</v>
      </c>
    </row>
    <row r="106" spans="1:10" s="29" customForma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1"/>
    </row>
    <row r="107" spans="1:10" s="29" customFormat="1" x14ac:dyDescent="0.35">
      <c r="A107" s="2">
        <v>22</v>
      </c>
      <c r="B107" s="2" t="s">
        <v>3</v>
      </c>
      <c r="C107" s="2" t="s">
        <v>34</v>
      </c>
      <c r="D107" s="2">
        <v>200</v>
      </c>
      <c r="E107" s="2">
        <v>186</v>
      </c>
      <c r="F107" s="2">
        <v>108</v>
      </c>
      <c r="G107" s="2">
        <v>301</v>
      </c>
      <c r="H107" s="2">
        <v>28.63</v>
      </c>
      <c r="I107" s="4">
        <v>0</v>
      </c>
      <c r="J107" s="21">
        <v>3.3395700000000001</v>
      </c>
    </row>
    <row r="108" spans="1:10" s="29" customFormat="1" x14ac:dyDescent="0.35">
      <c r="A108" s="2"/>
      <c r="B108" s="2" t="s">
        <v>2</v>
      </c>
      <c r="C108" s="2" t="s">
        <v>34</v>
      </c>
      <c r="D108" s="2">
        <v>200</v>
      </c>
      <c r="E108" s="2">
        <v>1003</v>
      </c>
      <c r="F108" s="2">
        <v>524</v>
      </c>
      <c r="G108" s="2">
        <v>1476</v>
      </c>
      <c r="H108" s="2">
        <v>213.87</v>
      </c>
      <c r="I108" s="4">
        <v>0</v>
      </c>
      <c r="J108" s="21">
        <v>3.2998400000000001</v>
      </c>
    </row>
    <row r="109" spans="1:10" s="29" customFormat="1" x14ac:dyDescent="0.35">
      <c r="A109" s="2"/>
      <c r="B109" s="2" t="s">
        <v>1</v>
      </c>
      <c r="C109" s="2" t="s">
        <v>34</v>
      </c>
      <c r="D109" s="2">
        <v>200</v>
      </c>
      <c r="E109" s="2">
        <v>256</v>
      </c>
      <c r="F109" s="2">
        <v>139</v>
      </c>
      <c r="G109" s="2">
        <v>571</v>
      </c>
      <c r="H109" s="2">
        <v>87.32</v>
      </c>
      <c r="I109" s="4">
        <v>0</v>
      </c>
      <c r="J109" s="21">
        <v>3.3325</v>
      </c>
    </row>
    <row r="110" spans="1:10" s="29" customFormat="1" x14ac:dyDescent="0.35">
      <c r="A110" s="2"/>
      <c r="B110" s="2" t="s">
        <v>0</v>
      </c>
      <c r="C110" s="2" t="s">
        <v>34</v>
      </c>
      <c r="D110" s="2">
        <v>200</v>
      </c>
      <c r="E110" s="2">
        <v>209</v>
      </c>
      <c r="F110" s="2">
        <v>164</v>
      </c>
      <c r="G110" s="2">
        <v>864</v>
      </c>
      <c r="H110" s="2">
        <v>79.819999999999993</v>
      </c>
      <c r="I110" s="4">
        <v>0</v>
      </c>
      <c r="J110" s="22">
        <v>3.3387899999999999</v>
      </c>
    </row>
    <row r="111" spans="1:10" s="29" customForma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1"/>
    </row>
    <row r="112" spans="1:10" s="29" customFormat="1" x14ac:dyDescent="0.35">
      <c r="A112" s="2">
        <v>23</v>
      </c>
      <c r="B112" s="2" t="s">
        <v>3</v>
      </c>
      <c r="C112" s="2" t="s">
        <v>35</v>
      </c>
      <c r="D112" s="2">
        <v>200</v>
      </c>
      <c r="E112" s="2">
        <v>879</v>
      </c>
      <c r="F112" s="2">
        <v>482</v>
      </c>
      <c r="G112" s="2">
        <v>1248</v>
      </c>
      <c r="H112" s="2">
        <v>92.13</v>
      </c>
      <c r="I112" s="4">
        <v>0</v>
      </c>
      <c r="J112" s="21">
        <v>3.3066599999999999</v>
      </c>
    </row>
    <row r="113" spans="1:10" s="29" customFormat="1" x14ac:dyDescent="0.35">
      <c r="A113" s="2"/>
      <c r="B113" s="2" t="s">
        <v>2</v>
      </c>
      <c r="C113" s="2" t="s">
        <v>35</v>
      </c>
      <c r="D113" s="2">
        <v>200</v>
      </c>
      <c r="E113" s="2">
        <v>1017</v>
      </c>
      <c r="F113" s="2">
        <v>561</v>
      </c>
      <c r="G113" s="2">
        <v>1784</v>
      </c>
      <c r="H113" s="2">
        <v>155.30000000000001</v>
      </c>
      <c r="I113" s="4">
        <v>0</v>
      </c>
      <c r="J113" s="21">
        <v>3.3054600000000001</v>
      </c>
    </row>
    <row r="114" spans="1:10" s="29" customFormat="1" x14ac:dyDescent="0.35">
      <c r="A114" s="2"/>
      <c r="B114" s="2" t="s">
        <v>1</v>
      </c>
      <c r="C114" s="2" t="s">
        <v>35</v>
      </c>
      <c r="D114" s="2">
        <v>200</v>
      </c>
      <c r="E114" s="2">
        <v>796</v>
      </c>
      <c r="F114" s="2">
        <v>657</v>
      </c>
      <c r="G114" s="2">
        <v>1182</v>
      </c>
      <c r="H114" s="2">
        <v>93.01</v>
      </c>
      <c r="I114" s="4">
        <v>0</v>
      </c>
      <c r="J114" s="22">
        <v>3.3136199999999998</v>
      </c>
    </row>
    <row r="115" spans="1:10" s="29" customFormat="1" x14ac:dyDescent="0.35">
      <c r="A115" s="2"/>
      <c r="B115" s="2" t="s">
        <v>0</v>
      </c>
      <c r="C115" s="2" t="s">
        <v>35</v>
      </c>
      <c r="D115" s="2">
        <v>200</v>
      </c>
      <c r="E115" s="2">
        <v>928</v>
      </c>
      <c r="F115" s="2">
        <v>526</v>
      </c>
      <c r="G115" s="2">
        <v>1316</v>
      </c>
      <c r="H115" s="2">
        <v>150.01</v>
      </c>
      <c r="I115" s="4">
        <v>0</v>
      </c>
      <c r="J115" s="21">
        <v>3.3027799999999998</v>
      </c>
    </row>
    <row r="116" spans="1:10" s="29" customForma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1"/>
    </row>
    <row r="117" spans="1:10" s="29" customFormat="1" x14ac:dyDescent="0.35">
      <c r="A117" s="2">
        <v>24</v>
      </c>
      <c r="B117" s="2" t="s">
        <v>3</v>
      </c>
      <c r="C117" s="2" t="s">
        <v>36</v>
      </c>
      <c r="D117" s="2">
        <v>400</v>
      </c>
      <c r="E117" s="2">
        <v>108</v>
      </c>
      <c r="F117" s="2">
        <v>64</v>
      </c>
      <c r="G117" s="2">
        <v>231</v>
      </c>
      <c r="H117" s="2">
        <v>15.53</v>
      </c>
      <c r="I117" s="4">
        <v>0</v>
      </c>
      <c r="J117" s="22">
        <v>6.6760099999999998</v>
      </c>
    </row>
    <row r="118" spans="1:10" s="29" customFormat="1" x14ac:dyDescent="0.35">
      <c r="A118" s="2"/>
      <c r="B118" s="2" t="s">
        <v>2</v>
      </c>
      <c r="C118" s="2" t="s">
        <v>36</v>
      </c>
      <c r="D118" s="2">
        <v>400</v>
      </c>
      <c r="E118" s="2">
        <v>104</v>
      </c>
      <c r="F118" s="2">
        <v>60</v>
      </c>
      <c r="G118" s="2">
        <v>182</v>
      </c>
      <c r="H118" s="2">
        <v>17.28</v>
      </c>
      <c r="I118" s="4">
        <v>0</v>
      </c>
      <c r="J118" s="21">
        <v>6.6746800000000004</v>
      </c>
    </row>
    <row r="119" spans="1:10" s="29" customFormat="1" x14ac:dyDescent="0.35">
      <c r="A119" s="2"/>
      <c r="B119" s="2" t="s">
        <v>1</v>
      </c>
      <c r="C119" s="2" t="s">
        <v>36</v>
      </c>
      <c r="D119" s="2">
        <v>400</v>
      </c>
      <c r="E119" s="2">
        <v>103</v>
      </c>
      <c r="F119" s="2">
        <v>59</v>
      </c>
      <c r="G119" s="2">
        <v>175</v>
      </c>
      <c r="H119" s="2">
        <v>13.04</v>
      </c>
      <c r="I119" s="4">
        <v>0</v>
      </c>
      <c r="J119" s="21">
        <v>6.67523</v>
      </c>
    </row>
    <row r="120" spans="1:10" s="29" customFormat="1" x14ac:dyDescent="0.35">
      <c r="A120" s="2"/>
      <c r="B120" s="2" t="s">
        <v>0</v>
      </c>
      <c r="C120" s="2" t="s">
        <v>36</v>
      </c>
      <c r="D120" s="2">
        <v>400</v>
      </c>
      <c r="E120" s="2">
        <v>93</v>
      </c>
      <c r="F120" s="2">
        <v>57</v>
      </c>
      <c r="G120" s="2">
        <v>603</v>
      </c>
      <c r="H120" s="2">
        <v>37.08</v>
      </c>
      <c r="I120" s="4">
        <v>0</v>
      </c>
      <c r="J120" s="21">
        <v>6.6736700000000004</v>
      </c>
    </row>
    <row r="121" spans="1:10" s="29" customForma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1"/>
    </row>
    <row r="122" spans="1:10" s="29" customFormat="1" x14ac:dyDescent="0.35">
      <c r="A122" s="2">
        <v>25</v>
      </c>
      <c r="B122" s="2" t="s">
        <v>3</v>
      </c>
      <c r="C122" s="2" t="s">
        <v>37</v>
      </c>
      <c r="D122" s="2">
        <v>200</v>
      </c>
      <c r="E122" s="2">
        <v>805</v>
      </c>
      <c r="F122" s="2">
        <v>509</v>
      </c>
      <c r="G122" s="2">
        <v>1043</v>
      </c>
      <c r="H122" s="2">
        <v>70.010000000000005</v>
      </c>
      <c r="I122" s="4">
        <v>0</v>
      </c>
      <c r="J122" s="21">
        <v>1.6652800000000001</v>
      </c>
    </row>
    <row r="123" spans="1:10" s="29" customFormat="1" x14ac:dyDescent="0.35">
      <c r="A123" s="2"/>
      <c r="B123" s="2" t="s">
        <v>2</v>
      </c>
      <c r="C123" s="2" t="s">
        <v>37</v>
      </c>
      <c r="D123" s="2">
        <v>200</v>
      </c>
      <c r="E123" s="2">
        <v>786</v>
      </c>
      <c r="F123" s="2">
        <v>411</v>
      </c>
      <c r="G123" s="2">
        <v>1074</v>
      </c>
      <c r="H123" s="2">
        <v>92.89</v>
      </c>
      <c r="I123" s="4">
        <v>0</v>
      </c>
      <c r="J123" s="21">
        <v>1.66442</v>
      </c>
    </row>
    <row r="124" spans="1:10" s="29" customFormat="1" x14ac:dyDescent="0.35">
      <c r="A124" s="2"/>
      <c r="B124" s="2" t="s">
        <v>1</v>
      </c>
      <c r="C124" s="2" t="s">
        <v>37</v>
      </c>
      <c r="D124" s="2">
        <v>200</v>
      </c>
      <c r="E124" s="2">
        <v>743</v>
      </c>
      <c r="F124" s="2">
        <v>403</v>
      </c>
      <c r="G124" s="2">
        <v>908</v>
      </c>
      <c r="H124" s="2">
        <v>59.66</v>
      </c>
      <c r="I124" s="4">
        <v>0</v>
      </c>
      <c r="J124" s="22">
        <v>1.6654899999999999</v>
      </c>
    </row>
    <row r="125" spans="1:10" s="29" customFormat="1" x14ac:dyDescent="0.35">
      <c r="A125" s="2"/>
      <c r="B125" s="2" t="s">
        <v>0</v>
      </c>
      <c r="C125" s="2" t="s">
        <v>37</v>
      </c>
      <c r="D125" s="2">
        <v>200</v>
      </c>
      <c r="E125" s="2">
        <v>897</v>
      </c>
      <c r="F125" s="2">
        <v>503</v>
      </c>
      <c r="G125" s="2">
        <v>4131</v>
      </c>
      <c r="H125" s="2">
        <v>495.26</v>
      </c>
      <c r="I125" s="4">
        <v>0</v>
      </c>
      <c r="J125" s="21">
        <v>1.66421</v>
      </c>
    </row>
    <row r="126" spans="1:10" s="29" customForma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1"/>
    </row>
    <row r="127" spans="1:10" s="29" customFormat="1" x14ac:dyDescent="0.35">
      <c r="A127" s="2">
        <v>26</v>
      </c>
      <c r="B127" s="2" t="s">
        <v>3</v>
      </c>
      <c r="C127" s="2" t="s">
        <v>54</v>
      </c>
      <c r="D127" s="6">
        <v>300</v>
      </c>
      <c r="E127" s="6">
        <v>11445</v>
      </c>
      <c r="F127" s="6">
        <v>2260</v>
      </c>
      <c r="G127" s="6">
        <v>17953</v>
      </c>
      <c r="H127" s="6">
        <v>4495.0600000000004</v>
      </c>
      <c r="I127" s="7">
        <v>0</v>
      </c>
      <c r="J127" s="26">
        <v>16.196079999999998</v>
      </c>
    </row>
    <row r="128" spans="1:10" s="29" customFormat="1" x14ac:dyDescent="0.35">
      <c r="A128" s="2"/>
      <c r="B128" s="2" t="s">
        <v>2</v>
      </c>
      <c r="C128" s="2" t="s">
        <v>54</v>
      </c>
      <c r="D128" s="2">
        <v>300</v>
      </c>
      <c r="E128" s="2">
        <v>9833</v>
      </c>
      <c r="F128" s="2">
        <v>4455</v>
      </c>
      <c r="G128" s="2">
        <v>13840</v>
      </c>
      <c r="H128" s="2">
        <v>2843.62</v>
      </c>
      <c r="I128" s="4">
        <v>0</v>
      </c>
      <c r="J128" s="27">
        <v>20.772749999999998</v>
      </c>
    </row>
    <row r="129" spans="1:10" s="29" customFormat="1" x14ac:dyDescent="0.35">
      <c r="A129" s="2"/>
      <c r="B129" s="2" t="s">
        <v>1</v>
      </c>
      <c r="C129" s="2" t="s">
        <v>54</v>
      </c>
      <c r="D129" s="2">
        <v>300</v>
      </c>
      <c r="E129" s="2">
        <v>12540</v>
      </c>
      <c r="F129" s="2">
        <v>2385</v>
      </c>
      <c r="G129" s="2">
        <v>16920</v>
      </c>
      <c r="H129" s="2">
        <v>3693.03</v>
      </c>
      <c r="I129" s="4">
        <v>0</v>
      </c>
      <c r="J129" s="21">
        <v>17.006799999999998</v>
      </c>
    </row>
    <row r="130" spans="1:10" s="29" customFormat="1" x14ac:dyDescent="0.35">
      <c r="A130" s="2"/>
      <c r="B130" s="2" t="s">
        <v>0</v>
      </c>
      <c r="C130" s="2" t="s">
        <v>54</v>
      </c>
      <c r="D130" s="6">
        <v>300</v>
      </c>
      <c r="E130" s="6">
        <v>12991</v>
      </c>
      <c r="F130" s="6">
        <v>2747</v>
      </c>
      <c r="G130" s="6">
        <v>17351</v>
      </c>
      <c r="H130" s="6">
        <v>4037.21</v>
      </c>
      <c r="I130" s="7">
        <v>0</v>
      </c>
      <c r="J130" s="26">
        <v>16.70937</v>
      </c>
    </row>
    <row r="131" spans="1:10" s="29" customForma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1"/>
    </row>
    <row r="132" spans="1:10" s="29" customFormat="1" x14ac:dyDescent="0.35">
      <c r="A132" s="2">
        <v>27</v>
      </c>
      <c r="B132" s="2" t="s">
        <v>3</v>
      </c>
      <c r="C132" s="2" t="s">
        <v>38</v>
      </c>
      <c r="D132" s="2">
        <v>300</v>
      </c>
      <c r="E132" s="2">
        <v>1946</v>
      </c>
      <c r="F132" s="2">
        <v>738</v>
      </c>
      <c r="G132" s="2">
        <v>6070</v>
      </c>
      <c r="H132" s="2">
        <v>974.77</v>
      </c>
      <c r="I132" s="4">
        <v>0</v>
      </c>
      <c r="J132" s="22">
        <v>4.9402999999999997</v>
      </c>
    </row>
    <row r="133" spans="1:10" s="29" customFormat="1" x14ac:dyDescent="0.35">
      <c r="A133" s="2"/>
      <c r="B133" s="2" t="s">
        <v>2</v>
      </c>
      <c r="C133" s="2" t="s">
        <v>38</v>
      </c>
      <c r="D133" s="2">
        <v>300</v>
      </c>
      <c r="E133" s="2">
        <v>1625</v>
      </c>
      <c r="F133" s="2">
        <v>621</v>
      </c>
      <c r="G133" s="2">
        <v>2314</v>
      </c>
      <c r="H133" s="2">
        <v>322.88</v>
      </c>
      <c r="I133" s="4">
        <v>0</v>
      </c>
      <c r="J133" s="21">
        <v>4.9300800000000002</v>
      </c>
    </row>
    <row r="134" spans="1:10" s="29" customFormat="1" x14ac:dyDescent="0.35">
      <c r="A134" s="2"/>
      <c r="B134" s="2" t="s">
        <v>1</v>
      </c>
      <c r="C134" s="2" t="s">
        <v>38</v>
      </c>
      <c r="D134" s="2">
        <v>300</v>
      </c>
      <c r="E134" s="2">
        <v>13859</v>
      </c>
      <c r="F134" s="2">
        <v>1639</v>
      </c>
      <c r="G134" s="2">
        <v>23042</v>
      </c>
      <c r="H134" s="2">
        <v>4926.53</v>
      </c>
      <c r="I134" s="4">
        <v>0</v>
      </c>
      <c r="J134" s="21">
        <v>4.2892700000000001</v>
      </c>
    </row>
    <row r="135" spans="1:10" s="29" customFormat="1" x14ac:dyDescent="0.35">
      <c r="A135" s="2"/>
      <c r="B135" s="2" t="s">
        <v>0</v>
      </c>
      <c r="C135" s="2" t="s">
        <v>38</v>
      </c>
      <c r="D135" s="2">
        <v>300</v>
      </c>
      <c r="E135" s="2">
        <v>1708</v>
      </c>
      <c r="F135" s="2">
        <v>660</v>
      </c>
      <c r="G135" s="2">
        <v>2697</v>
      </c>
      <c r="H135" s="2">
        <v>408.15</v>
      </c>
      <c r="I135" s="4">
        <v>0</v>
      </c>
      <c r="J135" s="21">
        <v>4.8859899999999996</v>
      </c>
    </row>
    <row r="136" spans="1:10" s="29" customForma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1"/>
    </row>
    <row r="137" spans="1:10" s="29" customFormat="1" x14ac:dyDescent="0.35">
      <c r="A137" s="2">
        <v>28</v>
      </c>
      <c r="B137" s="2" t="s">
        <v>3</v>
      </c>
      <c r="C137" s="2" t="s">
        <v>53</v>
      </c>
      <c r="D137" s="2">
        <v>400</v>
      </c>
      <c r="E137" s="2">
        <v>170</v>
      </c>
      <c r="F137" s="2">
        <v>102</v>
      </c>
      <c r="G137" s="2">
        <v>1488</v>
      </c>
      <c r="H137" s="2">
        <v>148.28</v>
      </c>
      <c r="I137" s="4">
        <v>0</v>
      </c>
      <c r="J137" s="21">
        <v>6.6639999999999997</v>
      </c>
    </row>
    <row r="138" spans="1:10" s="29" customFormat="1" x14ac:dyDescent="0.35">
      <c r="A138" s="2"/>
      <c r="B138" s="2" t="s">
        <v>2</v>
      </c>
      <c r="C138" s="2" t="s">
        <v>53</v>
      </c>
      <c r="D138" s="2">
        <v>400</v>
      </c>
      <c r="E138" s="2">
        <v>160</v>
      </c>
      <c r="F138" s="2">
        <v>75</v>
      </c>
      <c r="G138" s="2">
        <v>928</v>
      </c>
      <c r="H138" s="2">
        <v>106.25</v>
      </c>
      <c r="I138" s="4">
        <v>0</v>
      </c>
      <c r="J138" s="21">
        <v>6.6494900000000001</v>
      </c>
    </row>
    <row r="139" spans="1:10" s="29" customFormat="1" x14ac:dyDescent="0.35">
      <c r="A139" s="2"/>
      <c r="B139" s="2" t="s">
        <v>1</v>
      </c>
      <c r="C139" s="2" t="s">
        <v>53</v>
      </c>
      <c r="D139" s="2">
        <v>400</v>
      </c>
      <c r="E139" s="2">
        <v>163</v>
      </c>
      <c r="F139" s="2">
        <v>104</v>
      </c>
      <c r="G139" s="2">
        <v>840</v>
      </c>
      <c r="H139" s="2">
        <v>90.41</v>
      </c>
      <c r="I139" s="4">
        <v>0</v>
      </c>
      <c r="J139" s="22">
        <v>6.6703400000000004</v>
      </c>
    </row>
    <row r="140" spans="1:10" s="29" customFormat="1" x14ac:dyDescent="0.35">
      <c r="A140" s="2"/>
      <c r="B140" s="2" t="s">
        <v>0</v>
      </c>
      <c r="C140" s="2" t="s">
        <v>53</v>
      </c>
      <c r="D140" s="6">
        <v>400</v>
      </c>
      <c r="E140" s="6">
        <v>212</v>
      </c>
      <c r="F140" s="6">
        <v>112</v>
      </c>
      <c r="G140" s="6">
        <v>1330</v>
      </c>
      <c r="H140" s="6">
        <v>141</v>
      </c>
      <c r="I140" s="7">
        <v>0</v>
      </c>
      <c r="J140" s="26">
        <v>6.6614500000000003</v>
      </c>
    </row>
    <row r="141" spans="1:10" s="29" customForma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1"/>
    </row>
    <row r="142" spans="1:10" s="29" customFormat="1" x14ac:dyDescent="0.35">
      <c r="A142" s="2">
        <v>29</v>
      </c>
      <c r="B142" s="2" t="s">
        <v>3</v>
      </c>
      <c r="C142" s="2" t="s">
        <v>39</v>
      </c>
      <c r="D142" s="2">
        <v>500</v>
      </c>
      <c r="E142" s="2">
        <v>54078</v>
      </c>
      <c r="F142" s="2">
        <v>12926</v>
      </c>
      <c r="G142" s="2">
        <v>83556</v>
      </c>
      <c r="H142" s="2">
        <v>21731.45</v>
      </c>
      <c r="I142" s="4">
        <v>0</v>
      </c>
      <c r="J142" s="22">
        <v>5.9304899999999998</v>
      </c>
    </row>
    <row r="143" spans="1:10" s="29" customFormat="1" x14ac:dyDescent="0.35">
      <c r="A143" s="2"/>
      <c r="B143" s="2" t="s">
        <v>2</v>
      </c>
      <c r="C143" s="2" t="s">
        <v>39</v>
      </c>
      <c r="D143" s="2">
        <v>500</v>
      </c>
      <c r="E143" s="2">
        <v>58480</v>
      </c>
      <c r="F143" s="2">
        <v>18300</v>
      </c>
      <c r="G143" s="2">
        <v>85164</v>
      </c>
      <c r="H143" s="2">
        <v>20245.259999999998</v>
      </c>
      <c r="I143" s="4">
        <v>0</v>
      </c>
      <c r="J143" s="21">
        <v>5.8073399999999999</v>
      </c>
    </row>
    <row r="144" spans="1:10" s="29" customFormat="1" x14ac:dyDescent="0.35">
      <c r="A144" s="2"/>
      <c r="B144" s="2" t="s">
        <v>1</v>
      </c>
      <c r="C144" s="2" t="s">
        <v>39</v>
      </c>
      <c r="D144" s="2">
        <v>500</v>
      </c>
      <c r="E144" s="2">
        <v>70124</v>
      </c>
      <c r="F144" s="2">
        <v>22530</v>
      </c>
      <c r="G144" s="2">
        <v>98067</v>
      </c>
      <c r="H144" s="2">
        <v>19971.759999999998</v>
      </c>
      <c r="I144" s="4">
        <v>0</v>
      </c>
      <c r="J144" s="21">
        <v>5.0679100000000004</v>
      </c>
    </row>
    <row r="145" spans="1:10" s="29" customFormat="1" x14ac:dyDescent="0.35">
      <c r="A145" s="2"/>
      <c r="B145" s="2" t="s">
        <v>0</v>
      </c>
      <c r="C145" s="2" t="s">
        <v>39</v>
      </c>
      <c r="D145" s="2">
        <v>500</v>
      </c>
      <c r="E145" s="2">
        <v>69225</v>
      </c>
      <c r="F145" s="2">
        <v>27226</v>
      </c>
      <c r="G145" s="2">
        <v>91896</v>
      </c>
      <c r="H145" s="2">
        <v>16161.84</v>
      </c>
      <c r="I145" s="4">
        <v>0</v>
      </c>
      <c r="J145" s="21">
        <v>5.3906599999999996</v>
      </c>
    </row>
    <row r="146" spans="1:10" s="29" customForma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1"/>
    </row>
    <row r="147" spans="1:10" s="29" customFormat="1" x14ac:dyDescent="0.35">
      <c r="A147" s="2">
        <v>30</v>
      </c>
      <c r="B147" s="2" t="s">
        <v>3</v>
      </c>
      <c r="C147" s="2" t="s">
        <v>40</v>
      </c>
      <c r="D147" s="2">
        <v>500</v>
      </c>
      <c r="E147" s="2">
        <v>202</v>
      </c>
      <c r="F147" s="2">
        <v>109</v>
      </c>
      <c r="G147" s="2">
        <v>541</v>
      </c>
      <c r="H147" s="2">
        <v>48.21</v>
      </c>
      <c r="I147" s="4">
        <v>0</v>
      </c>
      <c r="J147" s="21">
        <v>8.32653</v>
      </c>
    </row>
    <row r="148" spans="1:10" s="29" customFormat="1" x14ac:dyDescent="0.35">
      <c r="A148" s="2"/>
      <c r="B148" s="2" t="s">
        <v>2</v>
      </c>
      <c r="C148" s="2" t="s">
        <v>40</v>
      </c>
      <c r="D148" s="2">
        <v>500</v>
      </c>
      <c r="E148" s="2">
        <v>194</v>
      </c>
      <c r="F148" s="2">
        <v>112</v>
      </c>
      <c r="G148" s="2">
        <v>362</v>
      </c>
      <c r="H148" s="2">
        <v>33.14</v>
      </c>
      <c r="I148" s="4">
        <v>0</v>
      </c>
      <c r="J148" s="21">
        <v>8.3204399999999996</v>
      </c>
    </row>
    <row r="149" spans="1:10" s="29" customFormat="1" x14ac:dyDescent="0.35">
      <c r="A149" s="2"/>
      <c r="B149" s="2" t="s">
        <v>1</v>
      </c>
      <c r="C149" s="2" t="s">
        <v>40</v>
      </c>
      <c r="D149" s="2">
        <v>500</v>
      </c>
      <c r="E149" s="2">
        <v>207</v>
      </c>
      <c r="F149" s="2">
        <v>125</v>
      </c>
      <c r="G149" s="2">
        <v>350</v>
      </c>
      <c r="H149" s="2">
        <v>41.4</v>
      </c>
      <c r="I149" s="4">
        <v>0</v>
      </c>
      <c r="J149" s="21">
        <v>8.3229299999999995</v>
      </c>
    </row>
    <row r="150" spans="1:10" s="29" customFormat="1" x14ac:dyDescent="0.35">
      <c r="A150" s="2"/>
      <c r="B150" s="2" t="s">
        <v>0</v>
      </c>
      <c r="C150" s="2" t="s">
        <v>40</v>
      </c>
      <c r="D150" s="2">
        <v>500</v>
      </c>
      <c r="E150" s="2">
        <v>251</v>
      </c>
      <c r="F150" s="2">
        <v>160</v>
      </c>
      <c r="G150" s="2">
        <v>1467</v>
      </c>
      <c r="H150" s="2">
        <v>143.81</v>
      </c>
      <c r="I150" s="4">
        <v>0</v>
      </c>
      <c r="J150" s="22">
        <v>8.3272300000000001</v>
      </c>
    </row>
    <row r="151" spans="1:10" s="29" customForma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1"/>
    </row>
    <row r="152" spans="1:10" s="29" customFormat="1" x14ac:dyDescent="0.35">
      <c r="A152" s="2">
        <v>31</v>
      </c>
      <c r="B152" s="2" t="s">
        <v>3</v>
      </c>
      <c r="C152" s="2" t="s">
        <v>41</v>
      </c>
      <c r="D152" s="2">
        <v>2000</v>
      </c>
      <c r="E152" s="2">
        <v>898</v>
      </c>
      <c r="F152" s="2">
        <v>528</v>
      </c>
      <c r="G152" s="2">
        <v>1804</v>
      </c>
      <c r="H152" s="2">
        <v>146.88</v>
      </c>
      <c r="I152" s="4">
        <v>0</v>
      </c>
      <c r="J152" s="21">
        <v>3.3311299999999999</v>
      </c>
    </row>
    <row r="153" spans="1:10" s="29" customFormat="1" x14ac:dyDescent="0.35">
      <c r="A153" s="2"/>
      <c r="B153" s="2" t="s">
        <v>2</v>
      </c>
      <c r="C153" s="2" t="s">
        <v>41</v>
      </c>
      <c r="D153" s="2">
        <v>2000</v>
      </c>
      <c r="E153" s="2">
        <v>881</v>
      </c>
      <c r="F153" s="2">
        <v>702</v>
      </c>
      <c r="G153" s="2">
        <v>2711</v>
      </c>
      <c r="H153" s="2">
        <v>140.07</v>
      </c>
      <c r="I153" s="4">
        <v>0</v>
      </c>
      <c r="J153" s="22">
        <v>3.3311000000000002</v>
      </c>
    </row>
    <row r="154" spans="1:10" s="29" customFormat="1" x14ac:dyDescent="0.35">
      <c r="A154" s="2"/>
      <c r="B154" s="2" t="s">
        <v>1</v>
      </c>
      <c r="C154" s="2" t="s">
        <v>41</v>
      </c>
      <c r="D154" s="2">
        <v>2000</v>
      </c>
      <c r="E154" s="2">
        <v>836</v>
      </c>
      <c r="F154" s="2">
        <v>680</v>
      </c>
      <c r="G154" s="2">
        <v>2035</v>
      </c>
      <c r="H154" s="2">
        <v>131.33000000000001</v>
      </c>
      <c r="I154" s="4">
        <v>0</v>
      </c>
      <c r="J154" s="21">
        <v>3.3312200000000001</v>
      </c>
    </row>
    <row r="155" spans="1:10" s="29" customFormat="1" x14ac:dyDescent="0.35">
      <c r="A155" s="2"/>
      <c r="B155" s="2" t="s">
        <v>0</v>
      </c>
      <c r="C155" s="2" t="s">
        <v>41</v>
      </c>
      <c r="D155" s="2">
        <v>2000</v>
      </c>
      <c r="E155" s="2">
        <v>987</v>
      </c>
      <c r="F155" s="2">
        <v>786</v>
      </c>
      <c r="G155" s="2">
        <v>1770</v>
      </c>
      <c r="H155" s="2">
        <v>152.16</v>
      </c>
      <c r="I155" s="4">
        <v>0</v>
      </c>
      <c r="J155" s="21">
        <v>3.3304399999999998</v>
      </c>
    </row>
    <row r="156" spans="1:10" s="29" customForma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1"/>
    </row>
    <row r="157" spans="1:10" s="29" customFormat="1" x14ac:dyDescent="0.35">
      <c r="A157" s="2">
        <v>32</v>
      </c>
      <c r="B157" s="2" t="s">
        <v>3</v>
      </c>
      <c r="C157" s="2" t="s">
        <v>43</v>
      </c>
      <c r="D157" s="2">
        <v>3000</v>
      </c>
      <c r="E157" s="2">
        <v>194</v>
      </c>
      <c r="F157" s="2">
        <v>151</v>
      </c>
      <c r="G157" s="2">
        <v>1754</v>
      </c>
      <c r="H157" s="2">
        <v>68.83</v>
      </c>
      <c r="I157" s="4">
        <v>0</v>
      </c>
      <c r="J157" s="21">
        <v>5.0002599999999999</v>
      </c>
    </row>
    <row r="158" spans="1:10" s="29" customFormat="1" x14ac:dyDescent="0.35">
      <c r="A158" s="2"/>
      <c r="B158" s="2" t="s">
        <v>2</v>
      </c>
      <c r="C158" s="2" t="s">
        <v>43</v>
      </c>
      <c r="D158" s="2">
        <v>3000</v>
      </c>
      <c r="E158" s="2">
        <v>182</v>
      </c>
      <c r="F158" s="2">
        <v>123</v>
      </c>
      <c r="G158" s="2">
        <v>544</v>
      </c>
      <c r="H158" s="2">
        <v>25.16</v>
      </c>
      <c r="I158" s="4">
        <v>0</v>
      </c>
      <c r="J158" s="22">
        <v>5.0002700000000004</v>
      </c>
    </row>
    <row r="159" spans="1:10" s="29" customFormat="1" x14ac:dyDescent="0.35">
      <c r="A159" s="2"/>
      <c r="B159" s="2" t="s">
        <v>1</v>
      </c>
      <c r="C159" s="2" t="s">
        <v>43</v>
      </c>
      <c r="D159" s="2">
        <v>3000</v>
      </c>
      <c r="E159" s="2">
        <v>231</v>
      </c>
      <c r="F159" s="2">
        <v>121</v>
      </c>
      <c r="G159" s="2">
        <v>1151</v>
      </c>
      <c r="H159" s="2">
        <v>71.290000000000006</v>
      </c>
      <c r="I159" s="4">
        <v>0</v>
      </c>
      <c r="J159" s="21">
        <v>5.00007</v>
      </c>
    </row>
    <row r="160" spans="1:10" s="29" customFormat="1" x14ac:dyDescent="0.35">
      <c r="A160" s="2"/>
      <c r="B160" s="2" t="s">
        <v>0</v>
      </c>
      <c r="C160" s="2" t="s">
        <v>43</v>
      </c>
      <c r="D160" s="2">
        <v>3000</v>
      </c>
      <c r="E160" s="2">
        <v>194</v>
      </c>
      <c r="F160" s="2">
        <v>153</v>
      </c>
      <c r="G160" s="2">
        <v>1336</v>
      </c>
      <c r="H160" s="2">
        <v>56.08</v>
      </c>
      <c r="I160" s="4">
        <v>0</v>
      </c>
      <c r="J160" s="21">
        <v>4.9999700000000002</v>
      </c>
    </row>
    <row r="161" spans="1:10" s="29" customForma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1"/>
    </row>
    <row r="162" spans="1:10" s="29" customFormat="1" x14ac:dyDescent="0.35">
      <c r="A162" s="2">
        <v>33</v>
      </c>
      <c r="B162" s="2" t="s">
        <v>3</v>
      </c>
      <c r="C162" s="2" t="s">
        <v>42</v>
      </c>
      <c r="D162" s="2">
        <v>3000</v>
      </c>
      <c r="E162" s="2">
        <v>2382</v>
      </c>
      <c r="F162" s="2">
        <v>1126</v>
      </c>
      <c r="G162" s="2">
        <v>13011</v>
      </c>
      <c r="H162" s="2">
        <v>1633.06</v>
      </c>
      <c r="I162" s="4">
        <v>0</v>
      </c>
      <c r="J162" s="21">
        <v>4.9922899999999997</v>
      </c>
    </row>
    <row r="163" spans="1:10" s="29" customFormat="1" x14ac:dyDescent="0.35">
      <c r="A163" s="2"/>
      <c r="B163" s="2" t="s">
        <v>2</v>
      </c>
      <c r="C163" s="2" t="s">
        <v>42</v>
      </c>
      <c r="D163" s="2">
        <v>3000</v>
      </c>
      <c r="E163" s="2">
        <v>1639</v>
      </c>
      <c r="F163" s="2">
        <v>917</v>
      </c>
      <c r="G163" s="2">
        <v>3671</v>
      </c>
      <c r="H163" s="2">
        <v>372.26</v>
      </c>
      <c r="I163" s="4">
        <v>0</v>
      </c>
      <c r="J163" s="22">
        <v>4.9940199999999999</v>
      </c>
    </row>
    <row r="164" spans="1:10" s="29" customFormat="1" x14ac:dyDescent="0.35">
      <c r="A164" s="2"/>
      <c r="B164" s="2" t="s">
        <v>1</v>
      </c>
      <c r="C164" s="2" t="s">
        <v>42</v>
      </c>
      <c r="D164" s="6">
        <v>3000</v>
      </c>
      <c r="E164" s="6">
        <v>3222</v>
      </c>
      <c r="F164" s="6">
        <v>1079</v>
      </c>
      <c r="G164" s="6">
        <v>17682</v>
      </c>
      <c r="H164" s="6">
        <v>3768.42</v>
      </c>
      <c r="I164" s="7">
        <v>0</v>
      </c>
      <c r="J164" s="26">
        <v>4.99146</v>
      </c>
    </row>
    <row r="165" spans="1:10" s="29" customFormat="1" x14ac:dyDescent="0.35">
      <c r="A165" s="2"/>
      <c r="B165" s="2" t="s">
        <v>0</v>
      </c>
      <c r="C165" s="2" t="s">
        <v>42</v>
      </c>
      <c r="D165" s="2">
        <v>3000</v>
      </c>
      <c r="E165" s="2">
        <v>2273</v>
      </c>
      <c r="F165" s="2">
        <v>1403</v>
      </c>
      <c r="G165" s="2">
        <v>7382</v>
      </c>
      <c r="H165" s="2">
        <v>616.74</v>
      </c>
      <c r="I165" s="4">
        <v>0</v>
      </c>
      <c r="J165" s="21">
        <v>4.9881000000000002</v>
      </c>
    </row>
    <row r="166" spans="1:10" s="29" customForma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1"/>
    </row>
    <row r="167" spans="1:10" s="29" customFormat="1" x14ac:dyDescent="0.35">
      <c r="A167" s="2">
        <v>34</v>
      </c>
      <c r="B167" s="2" t="s">
        <v>3</v>
      </c>
      <c r="C167" s="2" t="s">
        <v>44</v>
      </c>
      <c r="D167" s="2">
        <v>4000</v>
      </c>
      <c r="E167" s="2">
        <v>225</v>
      </c>
      <c r="F167" s="2">
        <v>159</v>
      </c>
      <c r="G167" s="2">
        <v>1769</v>
      </c>
      <c r="H167" s="2">
        <v>109.92</v>
      </c>
      <c r="I167" s="4">
        <v>0</v>
      </c>
      <c r="J167" s="21">
        <v>6.6663699999999997</v>
      </c>
    </row>
    <row r="168" spans="1:10" s="29" customFormat="1" x14ac:dyDescent="0.35">
      <c r="A168" s="2"/>
      <c r="B168" s="2" t="s">
        <v>2</v>
      </c>
      <c r="C168" s="2" t="s">
        <v>44</v>
      </c>
      <c r="D168" s="2">
        <v>4000</v>
      </c>
      <c r="E168" s="2">
        <v>194</v>
      </c>
      <c r="F168" s="2">
        <v>110</v>
      </c>
      <c r="G168" s="2">
        <v>418</v>
      </c>
      <c r="H168" s="2">
        <v>23.82</v>
      </c>
      <c r="I168" s="4">
        <v>0</v>
      </c>
      <c r="J168" s="21">
        <v>6.6663100000000002</v>
      </c>
    </row>
    <row r="169" spans="1:10" s="29" customFormat="1" x14ac:dyDescent="0.35">
      <c r="A169" s="2"/>
      <c r="B169" s="2" t="s">
        <v>1</v>
      </c>
      <c r="C169" s="2" t="s">
        <v>44</v>
      </c>
      <c r="D169" s="2">
        <v>4000</v>
      </c>
      <c r="E169" s="2">
        <v>213</v>
      </c>
      <c r="F169" s="2">
        <v>127</v>
      </c>
      <c r="G169" s="2">
        <v>435</v>
      </c>
      <c r="H169" s="2">
        <v>31.82</v>
      </c>
      <c r="I169" s="4">
        <v>0</v>
      </c>
      <c r="J169" s="21">
        <v>6.6656899999999997</v>
      </c>
    </row>
    <row r="170" spans="1:10" s="29" customFormat="1" x14ac:dyDescent="0.35">
      <c r="A170" s="2"/>
      <c r="B170" s="2" t="s">
        <v>0</v>
      </c>
      <c r="C170" s="2" t="s">
        <v>44</v>
      </c>
      <c r="D170" s="2">
        <v>4000</v>
      </c>
      <c r="E170" s="2">
        <v>198</v>
      </c>
      <c r="F170" s="2">
        <v>149</v>
      </c>
      <c r="G170" s="2">
        <v>652</v>
      </c>
      <c r="H170" s="2">
        <v>30.33</v>
      </c>
      <c r="I170" s="4">
        <v>0</v>
      </c>
      <c r="J170" s="22">
        <v>6.6657799999999998</v>
      </c>
    </row>
    <row r="171" spans="1:10" s="29" customForma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1"/>
    </row>
    <row r="172" spans="1:10" s="29" customFormat="1" x14ac:dyDescent="0.35">
      <c r="A172" s="2">
        <v>35</v>
      </c>
      <c r="B172" s="2" t="s">
        <v>3</v>
      </c>
      <c r="C172" s="2" t="s">
        <v>45</v>
      </c>
      <c r="D172" s="2">
        <v>4000</v>
      </c>
      <c r="E172" s="2">
        <v>74059</v>
      </c>
      <c r="F172" s="2">
        <v>2666</v>
      </c>
      <c r="G172" s="2">
        <v>134683</v>
      </c>
      <c r="H172" s="2">
        <v>34463.22</v>
      </c>
      <c r="I172" s="4">
        <v>0</v>
      </c>
      <c r="J172" s="21">
        <v>5.5668800000000003</v>
      </c>
    </row>
    <row r="173" spans="1:10" s="29" customFormat="1" x14ac:dyDescent="0.35">
      <c r="A173" s="2"/>
      <c r="B173" s="2" t="s">
        <v>2</v>
      </c>
      <c r="C173" s="2" t="s">
        <v>45</v>
      </c>
      <c r="D173" s="2">
        <v>4000</v>
      </c>
      <c r="E173" s="2">
        <v>56458</v>
      </c>
      <c r="F173" s="2">
        <v>2335</v>
      </c>
      <c r="G173" s="2">
        <v>105045</v>
      </c>
      <c r="H173" s="2">
        <v>22799.41</v>
      </c>
      <c r="I173" s="4">
        <v>0</v>
      </c>
      <c r="J173" s="22">
        <v>5.9179700000000004</v>
      </c>
    </row>
    <row r="174" spans="1:10" s="29" customFormat="1" x14ac:dyDescent="0.35">
      <c r="A174" s="2"/>
      <c r="B174" s="2" t="s">
        <v>1</v>
      </c>
      <c r="C174" s="2" t="s">
        <v>45</v>
      </c>
      <c r="D174" s="2">
        <v>4000</v>
      </c>
      <c r="E174" s="2">
        <v>126235</v>
      </c>
      <c r="F174" s="2">
        <v>2352</v>
      </c>
      <c r="G174" s="2">
        <v>216659</v>
      </c>
      <c r="H174" s="2">
        <v>57370.96</v>
      </c>
      <c r="I174" s="4">
        <v>0</v>
      </c>
      <c r="J174" s="21">
        <v>5.06386</v>
      </c>
    </row>
    <row r="175" spans="1:10" s="29" customFormat="1" x14ac:dyDescent="0.35">
      <c r="A175" s="2"/>
      <c r="B175" s="2" t="s">
        <v>0</v>
      </c>
      <c r="C175" s="2" t="s">
        <v>45</v>
      </c>
      <c r="D175" s="2">
        <v>4000</v>
      </c>
      <c r="E175" s="2">
        <v>76916</v>
      </c>
      <c r="F175" s="2">
        <v>1536</v>
      </c>
      <c r="G175" s="2">
        <v>144651</v>
      </c>
      <c r="H175" s="2">
        <v>33357.910000000003</v>
      </c>
      <c r="I175" s="4">
        <v>0</v>
      </c>
      <c r="J175" s="21">
        <v>5.6879999999999997</v>
      </c>
    </row>
    <row r="176" spans="1:10" s="29" customForma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1"/>
    </row>
    <row r="177" spans="1:11" s="29" customFormat="1" x14ac:dyDescent="0.35">
      <c r="A177" s="2">
        <v>36</v>
      </c>
      <c r="B177" s="2" t="s">
        <v>3</v>
      </c>
      <c r="C177" s="2" t="s">
        <v>46</v>
      </c>
      <c r="D177" s="2">
        <v>6000</v>
      </c>
      <c r="E177" s="2">
        <v>234</v>
      </c>
      <c r="F177" s="2">
        <v>177</v>
      </c>
      <c r="G177" s="2">
        <v>802</v>
      </c>
      <c r="H177" s="2">
        <v>54.27</v>
      </c>
      <c r="I177" s="4">
        <v>0</v>
      </c>
      <c r="J177" s="22">
        <v>9.9983799999999992</v>
      </c>
    </row>
    <row r="178" spans="1:11" s="29" customFormat="1" x14ac:dyDescent="0.35">
      <c r="A178" s="2"/>
      <c r="B178" s="2" t="s">
        <v>2</v>
      </c>
      <c r="C178" s="2" t="s">
        <v>46</v>
      </c>
      <c r="D178" s="2">
        <v>6000</v>
      </c>
      <c r="E178" s="2">
        <v>205</v>
      </c>
      <c r="F178" s="2">
        <v>155</v>
      </c>
      <c r="G178" s="2">
        <v>731</v>
      </c>
      <c r="H178" s="2">
        <v>40.22</v>
      </c>
      <c r="I178" s="4">
        <v>0</v>
      </c>
      <c r="J178" s="21">
        <v>9.9979800000000001</v>
      </c>
    </row>
    <row r="179" spans="1:11" s="29" customFormat="1" x14ac:dyDescent="0.35">
      <c r="A179" s="2"/>
      <c r="B179" s="2" t="s">
        <v>1</v>
      </c>
      <c r="C179" s="2" t="s">
        <v>46</v>
      </c>
      <c r="D179" s="2">
        <v>6000</v>
      </c>
      <c r="E179" s="2">
        <v>206</v>
      </c>
      <c r="F179" s="2">
        <v>151</v>
      </c>
      <c r="G179" s="2">
        <v>1632</v>
      </c>
      <c r="H179" s="2">
        <v>82.17</v>
      </c>
      <c r="I179" s="4">
        <v>0</v>
      </c>
      <c r="J179" s="21">
        <v>9.9990699999999997</v>
      </c>
    </row>
    <row r="180" spans="1:11" s="29" customFormat="1" x14ac:dyDescent="0.35">
      <c r="A180" s="2"/>
      <c r="B180" s="2" t="s">
        <v>0</v>
      </c>
      <c r="C180" s="2" t="s">
        <v>46</v>
      </c>
      <c r="D180" s="2">
        <v>6000</v>
      </c>
      <c r="E180" s="2">
        <v>239</v>
      </c>
      <c r="F180" s="2">
        <v>175</v>
      </c>
      <c r="G180" s="2">
        <v>700</v>
      </c>
      <c r="H180" s="2">
        <v>62.9</v>
      </c>
      <c r="I180" s="4">
        <v>0</v>
      </c>
      <c r="J180" s="21">
        <v>9.9987499999999994</v>
      </c>
    </row>
    <row r="181" spans="1:11" s="29" customForma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1"/>
    </row>
    <row r="182" spans="1:11" s="29" customFormat="1" x14ac:dyDescent="0.35">
      <c r="A182" s="2">
        <v>37</v>
      </c>
      <c r="B182" s="2" t="s">
        <v>3</v>
      </c>
      <c r="C182" s="2" t="s">
        <v>47</v>
      </c>
      <c r="D182" s="6">
        <v>6000</v>
      </c>
      <c r="E182" s="6">
        <v>258865</v>
      </c>
      <c r="F182" s="6">
        <v>3506</v>
      </c>
      <c r="G182" s="6">
        <v>463995</v>
      </c>
      <c r="H182" s="6">
        <v>131752.42000000001</v>
      </c>
      <c r="I182" s="7">
        <v>0</v>
      </c>
      <c r="J182" s="26">
        <v>5.6805399999999997</v>
      </c>
    </row>
    <row r="183" spans="1:11" s="29" customFormat="1" x14ac:dyDescent="0.35">
      <c r="A183" s="2"/>
      <c r="B183" s="2" t="s">
        <v>2</v>
      </c>
      <c r="C183" s="2" t="s">
        <v>47</v>
      </c>
      <c r="D183" s="2">
        <v>6000</v>
      </c>
      <c r="E183" s="2">
        <v>245839</v>
      </c>
      <c r="F183" s="2">
        <v>1795</v>
      </c>
      <c r="G183" s="2">
        <v>461202</v>
      </c>
      <c r="H183" s="2">
        <v>127421.28</v>
      </c>
      <c r="I183" s="4">
        <v>1.6999999999999999E-3</v>
      </c>
      <c r="J183" s="22">
        <v>5.74627</v>
      </c>
    </row>
    <row r="184" spans="1:11" s="29" customFormat="1" x14ac:dyDescent="0.35">
      <c r="A184" s="2"/>
      <c r="B184" s="2" t="s">
        <v>1</v>
      </c>
      <c r="C184" s="2" t="s">
        <v>47</v>
      </c>
      <c r="D184" s="2">
        <v>6000</v>
      </c>
      <c r="E184" s="2">
        <v>311748</v>
      </c>
      <c r="F184" s="2">
        <v>2054</v>
      </c>
      <c r="G184" s="2">
        <v>565220</v>
      </c>
      <c r="H184" s="2">
        <v>157712.53</v>
      </c>
      <c r="I184" s="4">
        <v>0</v>
      </c>
      <c r="J184" s="21">
        <v>5.2002600000000001</v>
      </c>
    </row>
    <row r="185" spans="1:11" s="29" customFormat="1" x14ac:dyDescent="0.35">
      <c r="A185" s="2"/>
      <c r="B185" s="2" t="s">
        <v>0</v>
      </c>
      <c r="C185" s="2" t="s">
        <v>47</v>
      </c>
      <c r="D185" s="2">
        <v>6000</v>
      </c>
      <c r="E185" s="2">
        <v>450670</v>
      </c>
      <c r="F185" s="2">
        <v>93270</v>
      </c>
      <c r="G185" s="2">
        <v>738117</v>
      </c>
      <c r="H185" s="2">
        <v>175290.8</v>
      </c>
      <c r="I185" s="4">
        <v>0</v>
      </c>
      <c r="J185" s="21">
        <v>4.5407500000000001</v>
      </c>
    </row>
    <row r="186" spans="1:11" s="29" customForma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1"/>
    </row>
    <row r="187" spans="1:11" s="29" customFormat="1" x14ac:dyDescent="0.35">
      <c r="A187" s="2">
        <v>38</v>
      </c>
      <c r="B187" s="2" t="s">
        <v>3</v>
      </c>
      <c r="C187" s="2" t="s">
        <v>48</v>
      </c>
      <c r="D187" s="6">
        <v>8000</v>
      </c>
      <c r="E187" s="6">
        <v>182</v>
      </c>
      <c r="F187" s="6">
        <v>90</v>
      </c>
      <c r="G187" s="6">
        <v>2207</v>
      </c>
      <c r="H187" s="6">
        <v>201.24</v>
      </c>
      <c r="I187" s="7">
        <v>0</v>
      </c>
      <c r="J187" s="26">
        <v>13.332599999999999</v>
      </c>
    </row>
    <row r="188" spans="1:11" s="29" customFormat="1" x14ac:dyDescent="0.35">
      <c r="A188" s="2"/>
      <c r="B188" s="2" t="s">
        <v>2</v>
      </c>
      <c r="C188" s="2" t="s">
        <v>48</v>
      </c>
      <c r="D188" s="6">
        <v>8000</v>
      </c>
      <c r="E188" s="6">
        <v>118</v>
      </c>
      <c r="F188" s="6">
        <v>88</v>
      </c>
      <c r="G188" s="6">
        <v>422</v>
      </c>
      <c r="H188" s="6">
        <v>29.17</v>
      </c>
      <c r="I188" s="7">
        <v>0</v>
      </c>
      <c r="J188" s="26">
        <v>13.332839999999999</v>
      </c>
    </row>
    <row r="189" spans="1:11" s="29" customFormat="1" x14ac:dyDescent="0.35">
      <c r="A189" s="2"/>
      <c r="B189" s="2" t="s">
        <v>1</v>
      </c>
      <c r="C189" s="2" t="s">
        <v>48</v>
      </c>
      <c r="D189" s="2">
        <v>8000</v>
      </c>
      <c r="E189" s="2">
        <v>113</v>
      </c>
      <c r="F189" s="2">
        <v>80</v>
      </c>
      <c r="G189" s="2">
        <v>578</v>
      </c>
      <c r="H189" s="2">
        <v>27.94</v>
      </c>
      <c r="I189" s="4">
        <v>0</v>
      </c>
      <c r="J189" s="22">
        <v>13.33296</v>
      </c>
      <c r="K189" s="32">
        <f>J189/8000</f>
        <v>1.66662E-3</v>
      </c>
    </row>
    <row r="190" spans="1:11" s="29" customFormat="1" x14ac:dyDescent="0.35">
      <c r="A190" s="2"/>
      <c r="B190" s="2" t="s">
        <v>0</v>
      </c>
      <c r="C190" s="2" t="s">
        <v>48</v>
      </c>
      <c r="D190" s="2">
        <v>8000</v>
      </c>
      <c r="E190" s="2">
        <v>152</v>
      </c>
      <c r="F190" s="2">
        <v>86</v>
      </c>
      <c r="G190" s="2">
        <v>968</v>
      </c>
      <c r="H190" s="2">
        <v>74.16</v>
      </c>
      <c r="I190" s="4">
        <v>0</v>
      </c>
      <c r="J190" s="21">
        <v>13.3322</v>
      </c>
    </row>
    <row r="191" spans="1:11" s="29" customForma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1"/>
    </row>
    <row r="192" spans="1:11" s="29" customFormat="1" x14ac:dyDescent="0.35">
      <c r="A192" s="2">
        <v>39</v>
      </c>
      <c r="B192" s="2" t="s">
        <v>3</v>
      </c>
      <c r="C192" s="2" t="s">
        <v>49</v>
      </c>
      <c r="D192" s="2">
        <v>8000</v>
      </c>
      <c r="E192" s="2">
        <v>305</v>
      </c>
      <c r="F192" s="2">
        <v>181</v>
      </c>
      <c r="G192" s="2">
        <v>1141</v>
      </c>
      <c r="H192" s="2">
        <v>104.08</v>
      </c>
      <c r="I192" s="4">
        <v>0</v>
      </c>
      <c r="J192" s="22">
        <v>13.330959999999999</v>
      </c>
      <c r="K192" s="32">
        <f>J192/8000</f>
        <v>1.6663699999999999E-3</v>
      </c>
    </row>
    <row r="193" spans="1:11" s="29" customFormat="1" x14ac:dyDescent="0.35">
      <c r="A193" s="2"/>
      <c r="B193" s="2" t="s">
        <v>2</v>
      </c>
      <c r="C193" s="2" t="s">
        <v>49</v>
      </c>
      <c r="D193" s="2">
        <v>8000</v>
      </c>
      <c r="E193" s="2">
        <v>256</v>
      </c>
      <c r="F193" s="2">
        <v>178</v>
      </c>
      <c r="G193" s="2">
        <v>1009</v>
      </c>
      <c r="H193" s="2">
        <v>74.41</v>
      </c>
      <c r="I193" s="4">
        <v>0</v>
      </c>
      <c r="J193" s="21">
        <v>13.331</v>
      </c>
    </row>
    <row r="194" spans="1:11" s="29" customFormat="1" x14ac:dyDescent="0.35">
      <c r="A194" s="2"/>
      <c r="B194" s="2" t="s">
        <v>1</v>
      </c>
      <c r="C194" s="2" t="s">
        <v>49</v>
      </c>
      <c r="D194" s="2">
        <v>8000</v>
      </c>
      <c r="E194" s="2">
        <v>264</v>
      </c>
      <c r="F194" s="2">
        <v>161</v>
      </c>
      <c r="G194" s="2">
        <v>1839</v>
      </c>
      <c r="H194" s="2">
        <v>146.34</v>
      </c>
      <c r="I194" s="4">
        <v>0</v>
      </c>
      <c r="J194" s="21">
        <v>13.3314</v>
      </c>
    </row>
    <row r="195" spans="1:11" s="29" customFormat="1" x14ac:dyDescent="0.35">
      <c r="A195" s="2"/>
      <c r="B195" s="2" t="s">
        <v>0</v>
      </c>
      <c r="C195" s="2" t="s">
        <v>49</v>
      </c>
      <c r="D195" s="2">
        <v>8000</v>
      </c>
      <c r="E195" s="2">
        <v>486</v>
      </c>
      <c r="F195" s="2">
        <v>185</v>
      </c>
      <c r="G195" s="2">
        <v>10693</v>
      </c>
      <c r="H195" s="2">
        <v>705.97</v>
      </c>
      <c r="I195" s="4">
        <v>0</v>
      </c>
      <c r="J195" s="21">
        <v>13.3292</v>
      </c>
    </row>
    <row r="196" spans="1:11" s="29" customForma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1"/>
    </row>
    <row r="197" spans="1:11" s="29" customFormat="1" x14ac:dyDescent="0.35">
      <c r="A197" s="2">
        <v>40</v>
      </c>
      <c r="B197" s="2" t="s">
        <v>3</v>
      </c>
      <c r="C197" s="2" t="s">
        <v>52</v>
      </c>
      <c r="D197" s="6">
        <v>8000</v>
      </c>
      <c r="E197" s="6">
        <v>216</v>
      </c>
      <c r="F197" s="6">
        <v>99</v>
      </c>
      <c r="G197" s="6">
        <v>5215</v>
      </c>
      <c r="H197" s="6">
        <v>223.51</v>
      </c>
      <c r="I197" s="7">
        <v>0</v>
      </c>
      <c r="J197" s="26">
        <v>13.33276</v>
      </c>
      <c r="K197" s="32">
        <f>J197/8000</f>
        <v>1.6665950000000001E-3</v>
      </c>
    </row>
    <row r="198" spans="1:11" s="29" customFormat="1" x14ac:dyDescent="0.35">
      <c r="A198" s="2"/>
      <c r="B198" s="2" t="s">
        <v>2</v>
      </c>
      <c r="C198" s="2" t="s">
        <v>52</v>
      </c>
      <c r="D198" s="6">
        <v>8000</v>
      </c>
      <c r="E198" s="6">
        <v>210</v>
      </c>
      <c r="F198" s="6">
        <v>95</v>
      </c>
      <c r="G198" s="6">
        <v>3943</v>
      </c>
      <c r="H198" s="6">
        <v>181.76</v>
      </c>
      <c r="I198" s="7">
        <v>0</v>
      </c>
      <c r="J198" s="26">
        <v>13.33178</v>
      </c>
    </row>
    <row r="199" spans="1:11" x14ac:dyDescent="0.35">
      <c r="A199" s="2"/>
      <c r="B199" s="2" t="s">
        <v>1</v>
      </c>
      <c r="C199" s="2" t="s">
        <v>52</v>
      </c>
      <c r="D199" s="6">
        <v>8000</v>
      </c>
      <c r="E199" s="6">
        <v>662</v>
      </c>
      <c r="F199" s="6">
        <v>95</v>
      </c>
      <c r="G199" s="6">
        <v>32447</v>
      </c>
      <c r="H199" s="6">
        <v>1739.18</v>
      </c>
      <c r="I199" s="7">
        <v>0</v>
      </c>
      <c r="J199" s="8">
        <v>13.33278</v>
      </c>
    </row>
    <row r="200" spans="1:11" x14ac:dyDescent="0.35">
      <c r="A200" s="2"/>
      <c r="B200" s="2" t="s">
        <v>0</v>
      </c>
      <c r="C200" s="2" t="s">
        <v>52</v>
      </c>
      <c r="D200" s="2">
        <v>8000</v>
      </c>
      <c r="E200" s="2">
        <v>4839</v>
      </c>
      <c r="F200" s="2">
        <v>95</v>
      </c>
      <c r="G200" s="2">
        <v>87837</v>
      </c>
      <c r="H200" s="2">
        <v>9933.77</v>
      </c>
      <c r="I200" s="4">
        <v>0</v>
      </c>
      <c r="J200" s="2">
        <v>13.32891</v>
      </c>
    </row>
    <row r="201" spans="1:1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1" x14ac:dyDescent="0.35">
      <c r="A202" s="2">
        <v>41</v>
      </c>
      <c r="B202" s="2" t="s">
        <v>3</v>
      </c>
      <c r="C202" s="2" t="s">
        <v>51</v>
      </c>
      <c r="D202" s="2">
        <v>12000</v>
      </c>
      <c r="E202" s="2">
        <v>338</v>
      </c>
      <c r="F202" s="2">
        <v>112</v>
      </c>
      <c r="G202" s="2">
        <v>5774</v>
      </c>
      <c r="H202" s="2">
        <v>457.45</v>
      </c>
      <c r="I202" s="4">
        <v>0</v>
      </c>
      <c r="J202" s="2">
        <v>19.995999999999999</v>
      </c>
    </row>
    <row r="203" spans="1:11" x14ac:dyDescent="0.35">
      <c r="A203" s="2"/>
      <c r="B203" s="2" t="s">
        <v>2</v>
      </c>
      <c r="C203" s="2" t="s">
        <v>51</v>
      </c>
      <c r="D203" s="6">
        <v>12000</v>
      </c>
      <c r="E203" s="6">
        <v>191</v>
      </c>
      <c r="F203" s="6">
        <v>102</v>
      </c>
      <c r="G203" s="6">
        <v>2947</v>
      </c>
      <c r="H203" s="6">
        <v>167.79</v>
      </c>
      <c r="I203" s="7">
        <v>0</v>
      </c>
      <c r="J203" s="6">
        <v>19.996030000000001</v>
      </c>
    </row>
    <row r="204" spans="1:11" x14ac:dyDescent="0.35">
      <c r="A204" s="2"/>
      <c r="B204" s="2" t="s">
        <v>1</v>
      </c>
      <c r="C204" s="2" t="s">
        <v>51</v>
      </c>
      <c r="D204" s="6">
        <v>12000</v>
      </c>
      <c r="E204" s="6">
        <v>795</v>
      </c>
      <c r="F204" s="6">
        <v>228</v>
      </c>
      <c r="G204" s="6">
        <v>7754</v>
      </c>
      <c r="H204" s="6">
        <v>739.45</v>
      </c>
      <c r="I204" s="7">
        <v>0</v>
      </c>
      <c r="J204" s="6">
        <v>19.986979999999999</v>
      </c>
    </row>
    <row r="205" spans="1:11" x14ac:dyDescent="0.35">
      <c r="A205" s="2"/>
      <c r="B205" s="2" t="s">
        <v>0</v>
      </c>
      <c r="C205" s="2" t="s">
        <v>51</v>
      </c>
      <c r="D205" s="2">
        <v>12000</v>
      </c>
      <c r="E205" s="2">
        <v>258</v>
      </c>
      <c r="F205" s="2">
        <v>86</v>
      </c>
      <c r="G205" s="2">
        <v>4224</v>
      </c>
      <c r="H205" s="2">
        <v>373.05</v>
      </c>
      <c r="I205" s="4">
        <v>0</v>
      </c>
      <c r="J205" s="5">
        <v>19.9985</v>
      </c>
    </row>
    <row r="206" spans="1:1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1" x14ac:dyDescent="0.35">
      <c r="A207" s="2">
        <v>42</v>
      </c>
      <c r="B207" s="2" t="s">
        <v>3</v>
      </c>
      <c r="C207" s="2" t="s">
        <v>50</v>
      </c>
      <c r="D207" s="6">
        <v>12000</v>
      </c>
      <c r="E207" s="6">
        <v>982</v>
      </c>
      <c r="F207" s="6">
        <v>318</v>
      </c>
      <c r="G207" s="6">
        <v>4539</v>
      </c>
      <c r="H207" s="6">
        <v>528.71</v>
      </c>
      <c r="I207" s="7">
        <v>0</v>
      </c>
      <c r="J207" s="8">
        <v>19.990970000000001</v>
      </c>
    </row>
    <row r="208" spans="1:11" x14ac:dyDescent="0.35">
      <c r="A208" s="2"/>
      <c r="B208" s="2" t="s">
        <v>2</v>
      </c>
      <c r="C208" s="2" t="s">
        <v>50</v>
      </c>
      <c r="D208" s="6">
        <v>12000</v>
      </c>
      <c r="E208" s="6">
        <v>698</v>
      </c>
      <c r="F208" s="6">
        <v>235</v>
      </c>
      <c r="G208" s="6">
        <v>3290</v>
      </c>
      <c r="H208" s="6">
        <v>323.08999999999997</v>
      </c>
      <c r="I208" s="7">
        <v>0</v>
      </c>
      <c r="J208" s="6">
        <v>19.99314</v>
      </c>
    </row>
    <row r="209" spans="1:11" x14ac:dyDescent="0.35">
      <c r="A209" s="2"/>
      <c r="B209" s="2" t="s">
        <v>1</v>
      </c>
      <c r="C209" s="2" t="s">
        <v>50</v>
      </c>
      <c r="D209" s="2">
        <v>12000</v>
      </c>
      <c r="E209" s="2">
        <v>795</v>
      </c>
      <c r="F209" s="2">
        <v>228</v>
      </c>
      <c r="G209" s="2">
        <v>7754</v>
      </c>
      <c r="H209" s="2">
        <v>739.45</v>
      </c>
      <c r="I209" s="4">
        <v>0</v>
      </c>
      <c r="J209" s="2">
        <v>19.986979999999999</v>
      </c>
    </row>
    <row r="210" spans="1:11" x14ac:dyDescent="0.35">
      <c r="A210" s="2"/>
      <c r="B210" s="2" t="s">
        <v>0</v>
      </c>
      <c r="C210" s="2" t="s">
        <v>50</v>
      </c>
      <c r="D210" s="6">
        <v>12000</v>
      </c>
      <c r="E210" s="6">
        <v>1331</v>
      </c>
      <c r="F210" s="6">
        <v>304</v>
      </c>
      <c r="G210" s="6">
        <v>8316</v>
      </c>
      <c r="H210" s="6">
        <v>1343.88</v>
      </c>
      <c r="I210" s="7">
        <v>0</v>
      </c>
      <c r="J210" s="6">
        <v>19.987970000000001</v>
      </c>
    </row>
    <row r="211" spans="1:1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1" x14ac:dyDescent="0.35">
      <c r="A212" s="2">
        <v>43</v>
      </c>
      <c r="B212" s="2" t="s">
        <v>3</v>
      </c>
      <c r="C212" s="2" t="s">
        <v>56</v>
      </c>
      <c r="D212" s="6">
        <v>12000</v>
      </c>
      <c r="E212" s="6">
        <v>363</v>
      </c>
      <c r="F212" s="6">
        <v>105</v>
      </c>
      <c r="G212" s="6">
        <v>4232</v>
      </c>
      <c r="H212" s="6">
        <v>310.74</v>
      </c>
      <c r="I212" s="7">
        <v>0</v>
      </c>
      <c r="J212" s="6">
        <v>19.99653</v>
      </c>
      <c r="K212" s="32">
        <f>J212/12000</f>
        <v>1.6663775000000001E-3</v>
      </c>
    </row>
    <row r="213" spans="1:11" x14ac:dyDescent="0.35">
      <c r="A213" s="2"/>
      <c r="B213" s="13" t="s">
        <v>2</v>
      </c>
      <c r="C213" s="13" t="s">
        <v>56</v>
      </c>
      <c r="D213" s="14">
        <v>12000</v>
      </c>
      <c r="E213" s="14">
        <v>512</v>
      </c>
      <c r="F213" s="14">
        <v>120</v>
      </c>
      <c r="G213" s="14">
        <v>6457</v>
      </c>
      <c r="H213" s="14">
        <v>445.73</v>
      </c>
      <c r="I213" s="15">
        <v>0</v>
      </c>
      <c r="J213" s="14">
        <v>19.994070000000001</v>
      </c>
      <c r="K213" s="32">
        <f>J213/12000</f>
        <v>1.6661725E-3</v>
      </c>
    </row>
    <row r="214" spans="1:11" x14ac:dyDescent="0.35">
      <c r="A214" s="2"/>
      <c r="B214" s="2" t="s">
        <v>1</v>
      </c>
      <c r="C214" s="2" t="s">
        <v>56</v>
      </c>
      <c r="D214" s="6">
        <v>12000</v>
      </c>
      <c r="E214" s="6">
        <v>2287</v>
      </c>
      <c r="F214" s="6">
        <v>108</v>
      </c>
      <c r="G214" s="6">
        <v>29371</v>
      </c>
      <c r="H214" s="6">
        <v>3982.91</v>
      </c>
      <c r="I214" s="7">
        <v>0</v>
      </c>
      <c r="J214" s="6">
        <v>19.997430000000001</v>
      </c>
    </row>
    <row r="215" spans="1:11" x14ac:dyDescent="0.35">
      <c r="A215" s="2"/>
      <c r="B215" s="2" t="s">
        <v>0</v>
      </c>
      <c r="C215" s="2" t="s">
        <v>56</v>
      </c>
      <c r="D215" s="6">
        <v>12000</v>
      </c>
      <c r="E215" s="6">
        <v>376</v>
      </c>
      <c r="F215" s="6">
        <v>105</v>
      </c>
      <c r="G215" s="6">
        <v>8790</v>
      </c>
      <c r="H215" s="6">
        <v>583.82000000000005</v>
      </c>
      <c r="I215" s="7">
        <v>0</v>
      </c>
      <c r="J215" s="8">
        <v>19.978090000000002</v>
      </c>
    </row>
    <row r="216" spans="1:11" x14ac:dyDescent="0.35">
      <c r="A216" s="2"/>
      <c r="B216" s="2"/>
      <c r="C216" s="2"/>
      <c r="D216" s="6"/>
      <c r="E216" s="6"/>
      <c r="F216" s="6"/>
      <c r="G216" s="6"/>
      <c r="H216" s="6"/>
      <c r="I216" s="7"/>
      <c r="J216" s="8"/>
    </row>
    <row r="217" spans="1:11" x14ac:dyDescent="0.35">
      <c r="A217" s="2">
        <v>44</v>
      </c>
      <c r="B217" s="2" t="s">
        <v>3</v>
      </c>
      <c r="C217" s="2" t="s">
        <v>58</v>
      </c>
      <c r="D217" s="6">
        <v>14000</v>
      </c>
      <c r="E217" s="6">
        <v>2255</v>
      </c>
      <c r="F217" s="6">
        <v>165</v>
      </c>
      <c r="G217" s="6">
        <v>20687</v>
      </c>
      <c r="H217" s="6">
        <v>2439.29</v>
      </c>
      <c r="I217" s="7">
        <v>0</v>
      </c>
      <c r="J217" s="6">
        <v>23.244689999999999</v>
      </c>
    </row>
    <row r="218" spans="1:11" x14ac:dyDescent="0.35">
      <c r="A218" s="2"/>
      <c r="B218" s="13" t="s">
        <v>2</v>
      </c>
      <c r="C218" s="13" t="s">
        <v>58</v>
      </c>
      <c r="D218" s="14">
        <v>14000</v>
      </c>
      <c r="E218" s="14">
        <v>995</v>
      </c>
      <c r="F218" s="14">
        <v>158</v>
      </c>
      <c r="G218" s="14">
        <v>14444</v>
      </c>
      <c r="H218" s="14">
        <v>1225.6099999999999</v>
      </c>
      <c r="I218" s="15">
        <v>0</v>
      </c>
      <c r="J218" s="14">
        <v>23.227150000000002</v>
      </c>
      <c r="K218" s="31">
        <f>J218/14000</f>
        <v>1.6590821428571429E-3</v>
      </c>
    </row>
    <row r="219" spans="1:11" x14ac:dyDescent="0.35">
      <c r="A219" s="2"/>
      <c r="B219" s="2" t="s">
        <v>1</v>
      </c>
      <c r="C219" s="2" t="s">
        <v>58</v>
      </c>
      <c r="D219" s="6">
        <v>14000</v>
      </c>
      <c r="E219" s="6">
        <v>58505</v>
      </c>
      <c r="F219" s="6">
        <v>1279</v>
      </c>
      <c r="G219" s="6">
        <v>106456</v>
      </c>
      <c r="H219" s="6">
        <v>15172.31</v>
      </c>
      <c r="I219" s="7">
        <v>0</v>
      </c>
      <c r="J219" s="6">
        <v>21.329080000000001</v>
      </c>
    </row>
    <row r="220" spans="1:11" x14ac:dyDescent="0.35">
      <c r="A220" s="2"/>
      <c r="B220" s="2" t="s">
        <v>0</v>
      </c>
      <c r="C220" s="2" t="s">
        <v>58</v>
      </c>
      <c r="D220" s="11">
        <v>14000</v>
      </c>
      <c r="E220" s="11">
        <v>58423</v>
      </c>
      <c r="F220" s="11">
        <v>748</v>
      </c>
      <c r="G220" s="11">
        <v>124902</v>
      </c>
      <c r="H220" s="11">
        <v>11652.4</v>
      </c>
      <c r="I220" s="12">
        <v>0</v>
      </c>
      <c r="J220" s="11">
        <v>21.455449999999999</v>
      </c>
    </row>
    <row r="222" spans="1:11" x14ac:dyDescent="0.35">
      <c r="A222" s="2">
        <v>45</v>
      </c>
      <c r="B222" s="13" t="s">
        <v>2</v>
      </c>
      <c r="C222" s="17" t="s">
        <v>57</v>
      </c>
      <c r="D222" s="18">
        <v>16000</v>
      </c>
      <c r="E222" s="20">
        <v>36392</v>
      </c>
      <c r="F222" s="18">
        <v>261</v>
      </c>
      <c r="G222" s="18">
        <v>75298</v>
      </c>
      <c r="H222" s="18">
        <v>14473.27</v>
      </c>
      <c r="I222" s="19">
        <v>0</v>
      </c>
      <c r="J222" s="18">
        <v>24.35746</v>
      </c>
      <c r="K222" s="30">
        <f>J222/16000</f>
        <v>1.5223412500000001E-3</v>
      </c>
    </row>
  </sheetData>
  <autoFilter ref="A1:J1" xr:uid="{C904EAD7-17C4-45C3-A5FB-A881E12C194B}"/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hankare</dc:creator>
  <cp:lastModifiedBy>mangesh hankare</cp:lastModifiedBy>
  <dcterms:created xsi:type="dcterms:W3CDTF">2021-07-27T21:34:15Z</dcterms:created>
  <dcterms:modified xsi:type="dcterms:W3CDTF">2021-07-29T23:06:30Z</dcterms:modified>
</cp:coreProperties>
</file>