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anFormPrinting" sheetId="1" r:id="rId1"/>
  </sheets>
  <calcPr calcId="152511"/>
</workbook>
</file>

<file path=xl/calcChain.xml><?xml version="1.0" encoding="utf-8"?>
<calcChain xmlns="http://schemas.openxmlformats.org/spreadsheetml/2006/main">
  <c r="B15" i="1" l="1"/>
  <c r="B5" i="1" l="1"/>
  <c r="B7" i="1" l="1"/>
  <c r="B10" i="1"/>
  <c r="B4" i="1"/>
  <c r="B13" i="1" l="1"/>
  <c r="B9" i="1" l="1"/>
  <c r="B6" i="1" l="1"/>
  <c r="B8" i="1"/>
  <c r="B11" i="1"/>
  <c r="B12" i="1"/>
  <c r="B14" i="1"/>
</calcChain>
</file>

<file path=xl/sharedStrings.xml><?xml version="1.0" encoding="utf-8"?>
<sst xmlns="http://schemas.openxmlformats.org/spreadsheetml/2006/main" count="142" uniqueCount="83">
  <si>
    <t>RowID</t>
  </si>
  <si>
    <t>RuleName</t>
  </si>
  <si>
    <t>Channel</t>
  </si>
  <si>
    <t>ChannelValue</t>
  </si>
  <si>
    <t>Condition</t>
  </si>
  <si>
    <t>LoanPurpose</t>
  </si>
  <si>
    <t>FilterField</t>
  </si>
  <si>
    <t>FilterOperator</t>
  </si>
  <si>
    <t>FilterValue</t>
  </si>
  <si>
    <t>DocType</t>
  </si>
  <si>
    <t>LoanProgram</t>
  </si>
  <si>
    <t>LoanType</t>
  </si>
  <si>
    <t>LoanStatus</t>
  </si>
  <si>
    <t>PropertyState</t>
  </si>
  <si>
    <t>Rate</t>
  </si>
  <si>
    <t>CurrentRole</t>
  </si>
  <si>
    <t>cfun1582_AuditTrail</t>
  </si>
  <si>
    <t>GeneralForms</t>
  </si>
  <si>
    <t>RequiredFields</t>
  </si>
  <si>
    <t>1003 Page 1</t>
  </si>
  <si>
    <t>1003 Page 2</t>
  </si>
  <si>
    <t>PropertyStateCode</t>
  </si>
  <si>
    <t>Milestone</t>
  </si>
  <si>
    <t>Value</t>
  </si>
  <si>
    <t>Loan Purpose</t>
  </si>
  <si>
    <t>Purchase</t>
  </si>
  <si>
    <t>Test</t>
  </si>
  <si>
    <t>Advanced Conditions</t>
  </si>
  <si>
    <t>Starts with</t>
  </si>
  <si>
    <t>s</t>
  </si>
  <si>
    <t>Doc Type</t>
  </si>
  <si>
    <t>(Q) One paystub</t>
  </si>
  <si>
    <t>Loan Program</t>
  </si>
  <si>
    <t>30 Year Fixed</t>
  </si>
  <si>
    <t>Loan Type</t>
  </si>
  <si>
    <t>VA</t>
  </si>
  <si>
    <t>Loan Status</t>
  </si>
  <si>
    <t>Active Loan</t>
  </si>
  <si>
    <t>Property State</t>
  </si>
  <si>
    <t>Alaska</t>
  </si>
  <si>
    <t>AK</t>
  </si>
  <si>
    <t xml:space="preserve">   </t>
  </si>
  <si>
    <t>Unlocked</t>
  </si>
  <si>
    <t>Current Role</t>
  </si>
  <si>
    <t>Loan Officer</t>
  </si>
  <si>
    <t>Qualification</t>
  </si>
  <si>
    <t>PurposeofLoan</t>
  </si>
  <si>
    <t>RateisLocked</t>
  </si>
  <si>
    <t>OFF</t>
  </si>
  <si>
    <t>TC2_LoanFormPrintingRule</t>
  </si>
  <si>
    <t>TC3_LoanFormPrintingRule</t>
  </si>
  <si>
    <t>TC4_LoanFormPrintingRule</t>
  </si>
  <si>
    <t>TC5_LoanFormPrintingRule</t>
  </si>
  <si>
    <t>TC6_LoanFormPrintingRule</t>
  </si>
  <si>
    <t>TC7_LoanFormPrintingRule</t>
  </si>
  <si>
    <t>TC8_LoanFormPrintingRule</t>
  </si>
  <si>
    <t>TC9_LoanFormPrintingRule</t>
  </si>
  <si>
    <t>TC1_LoanFormPrintingRule</t>
  </si>
  <si>
    <t>TC10_LoanFormPrintingRule</t>
  </si>
  <si>
    <t>Pipeline</t>
  </si>
  <si>
    <t>LoanFolder</t>
  </si>
  <si>
    <t>Loan Officer - Default View</t>
  </si>
  <si>
    <t>My Pipeline</t>
  </si>
  <si>
    <t>TC11_LoanFormPrintingRule</t>
  </si>
  <si>
    <t>SettingsSync_LoanFormPrinting</t>
  </si>
  <si>
    <t>Brokered</t>
  </si>
  <si>
    <t>Correspondent</t>
  </si>
  <si>
    <t>ComboCondition</t>
  </si>
  <si>
    <t>RequiredDocs</t>
  </si>
  <si>
    <t>SelectChannel</t>
  </si>
  <si>
    <t>SelectChannel1</t>
  </si>
  <si>
    <t>SelectChannel2</t>
  </si>
  <si>
    <t>Alternative</t>
  </si>
  <si>
    <t>No channel selected</t>
  </si>
  <si>
    <t>Banked – Retail</t>
  </si>
  <si>
    <t>Banked – Wholesale</t>
  </si>
  <si>
    <t>ApplyThisRule</t>
  </si>
  <si>
    <t>Yes</t>
  </si>
  <si>
    <t>CFUN_1582_PrintAuto</t>
  </si>
  <si>
    <t>CFUN_1582_PrintAuto_Edit</t>
  </si>
  <si>
    <t>ExecutionFlag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</si>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</sst>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abSelected="1" topLeftCell="U1" workbookViewId="0">
      <selection activeCell="AF15" sqref="AF15"/>
    </sheetView>
  </sheetViews>
  <sheetFormatPr defaultRowHeight="15" x14ac:dyDescent="0.25"/>
  <cols>
    <col min="1" max="1" width="45" bestFit="1" customWidth="1"/>
    <col min="2" max="2" width="31.85546875" bestFit="1" customWidth="1"/>
    <col min="3" max="3" width="10.42578125" customWidth="1"/>
    <col min="4" max="4" width="13.5703125" bestFit="1" customWidth="1"/>
    <col min="5" max="5" width="20" bestFit="1" customWidth="1"/>
    <col min="6" max="6" width="12.42578125" bestFit="1" customWidth="1"/>
    <col min="7" max="7" width="10.140625" bestFit="1" customWidth="1"/>
    <col min="8" max="8" width="13.85546875" bestFit="1" customWidth="1"/>
    <col min="9" max="9" width="10.85546875" bestFit="1" customWidth="1"/>
    <col min="10" max="10" width="15.5703125" bestFit="1" customWidth="1"/>
    <col min="11" max="11" width="12.5703125" bestFit="1" customWidth="1"/>
    <col min="12" max="12" width="9.42578125" bestFit="1" customWidth="1"/>
    <col min="13" max="13" width="11.140625" bestFit="1" customWidth="1"/>
    <col min="14" max="14" width="13.42578125" bestFit="1" customWidth="1"/>
    <col min="15" max="15" width="18.140625" bestFit="1" customWidth="1"/>
    <col min="16" max="16" width="11.7109375" bestFit="1" customWidth="1"/>
    <col min="17" max="17" width="13.7109375" bestFit="1" customWidth="1"/>
    <col min="18" max="19" width="14.5703125" bestFit="1" customWidth="1"/>
    <col min="21" max="21" width="13.7109375" bestFit="1" customWidth="1"/>
    <col min="22" max="22" width="14.42578125" bestFit="1" customWidth="1"/>
    <col min="23" max="23" width="12.5703125" bestFit="1" customWidth="1"/>
    <col min="24" max="24" width="25.28515625" bestFit="1" customWidth="1"/>
    <col min="25" max="25" width="11.5703125" bestFit="1" customWidth="1"/>
    <col min="26" max="26" width="10.85546875" customWidth="1"/>
    <col min="27" max="27" width="18.85546875" customWidth="1"/>
    <col min="28" max="28" width="13.42578125" bestFit="1" customWidth="1"/>
    <col min="29" max="29" width="19.28515625" bestFit="1" customWidth="1"/>
    <col min="30" max="30" width="14.85546875" bestFit="1" customWidth="1"/>
    <col min="31" max="31" width="19.140625" bestFit="1" customWidth="1"/>
    <col min="32" max="32" width="14.2851562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21</v>
      </c>
      <c r="P1" s="1" t="s">
        <v>14</v>
      </c>
      <c r="Q1" s="1" t="s">
        <v>15</v>
      </c>
      <c r="R1" s="1" t="s">
        <v>22</v>
      </c>
      <c r="S1" s="1" t="s">
        <v>18</v>
      </c>
      <c r="T1" s="1" t="s">
        <v>23</v>
      </c>
      <c r="U1" s="1" t="s">
        <v>17</v>
      </c>
      <c r="V1" s="1" t="s">
        <v>46</v>
      </c>
      <c r="W1" s="1" t="s">
        <v>47</v>
      </c>
      <c r="X1" s="1" t="s">
        <v>59</v>
      </c>
      <c r="Y1" s="1" t="s">
        <v>60</v>
      </c>
      <c r="Z1" s="1" t="s">
        <v>76</v>
      </c>
      <c r="AA1" s="1" t="s">
        <v>67</v>
      </c>
      <c r="AB1" s="1" t="s">
        <v>68</v>
      </c>
      <c r="AC1" s="1" t="s">
        <v>69</v>
      </c>
      <c r="AD1" s="2" t="s">
        <v>70</v>
      </c>
      <c r="AE1" s="2" t="s">
        <v>71</v>
      </c>
      <c r="AF1" s="1" t="s">
        <v>80</v>
      </c>
    </row>
    <row r="2" spans="1:32" x14ac:dyDescent="0.25">
      <c r="A2" t="s">
        <v>78</v>
      </c>
      <c r="B2" t="s">
        <v>16</v>
      </c>
      <c r="S2">
        <v>4000</v>
      </c>
      <c r="T2" s="1"/>
      <c r="U2" t="s">
        <v>19</v>
      </c>
    </row>
    <row r="3" spans="1:32" x14ac:dyDescent="0.25">
      <c r="A3" t="s">
        <v>79</v>
      </c>
      <c r="B3" t="s">
        <v>16</v>
      </c>
      <c r="S3">
        <v>4002</v>
      </c>
      <c r="T3" s="1"/>
      <c r="U3" t="s">
        <v>20</v>
      </c>
    </row>
    <row r="4" spans="1:32" x14ac:dyDescent="0.25">
      <c r="A4" t="s">
        <v>57</v>
      </c>
      <c r="B4" t="str">
        <f ca="1" xml:space="preserve"> "LoanFormPrinting" &amp; SUBSTITUTE(E4," ","") &amp; RANDBETWEEN(0,999)</f>
        <v>LoanFormPrintingLoanPurpose834</v>
      </c>
      <c r="E4" t="s">
        <v>24</v>
      </c>
      <c r="F4" t="s">
        <v>25</v>
      </c>
      <c r="S4">
        <v>4001</v>
      </c>
      <c r="T4" t="s">
        <v>26</v>
      </c>
      <c r="U4" t="s">
        <v>19</v>
      </c>
      <c r="V4" t="s">
        <v>25</v>
      </c>
      <c r="X4" t="s">
        <v>61</v>
      </c>
      <c r="Y4" t="s">
        <v>62</v>
      </c>
      <c r="AF4" t="s">
        <v>81</v>
      </c>
    </row>
    <row r="5" spans="1:32" x14ac:dyDescent="0.25">
      <c r="A5" t="s">
        <v>49</v>
      </c>
      <c r="B5" t="str">
        <f ca="1" xml:space="preserve"> "LoanFormAdvCond" &amp; RANDBETWEEN(0,999)</f>
        <v>LoanFormAdvCond276</v>
      </c>
      <c r="E5" t="s">
        <v>27</v>
      </c>
      <c r="G5">
        <v>4002</v>
      </c>
      <c r="H5" t="s">
        <v>28</v>
      </c>
      <c r="I5" t="s">
        <v>29</v>
      </c>
      <c r="S5">
        <v>4001</v>
      </c>
      <c r="T5" t="s">
        <v>26</v>
      </c>
      <c r="U5" t="s">
        <v>19</v>
      </c>
      <c r="X5" t="s">
        <v>61</v>
      </c>
      <c r="Y5" t="s">
        <v>62</v>
      </c>
      <c r="AF5" t="s">
        <v>82</v>
      </c>
    </row>
    <row r="6" spans="1:32" x14ac:dyDescent="0.25">
      <c r="A6" t="s">
        <v>50</v>
      </c>
      <c r="B6" t="str">
        <f t="shared" ref="B6:B12" ca="1" si="0" xml:space="preserve"> "LoanFormPrinting" &amp; SUBSTITUTE(E6," ","") &amp; RANDBETWEEN(0,999)</f>
        <v>LoanFormPrintingDocType381</v>
      </c>
      <c r="E6" t="s">
        <v>30</v>
      </c>
      <c r="J6" t="s">
        <v>31</v>
      </c>
      <c r="S6">
        <v>4001</v>
      </c>
      <c r="T6" t="s">
        <v>26</v>
      </c>
      <c r="U6" t="s">
        <v>19</v>
      </c>
      <c r="W6" t="s">
        <v>48</v>
      </c>
      <c r="X6" t="s">
        <v>61</v>
      </c>
      <c r="Y6" t="s">
        <v>62</v>
      </c>
      <c r="AF6" t="s">
        <v>82</v>
      </c>
    </row>
    <row r="7" spans="1:32" x14ac:dyDescent="0.25">
      <c r="A7" t="s">
        <v>51</v>
      </c>
      <c r="B7" t="str">
        <f ca="1" xml:space="preserve"> "LoanFormPrntng" &amp; SUBSTITUTE(E7," ","") &amp; RANDBETWEEN(0,999)</f>
        <v>LoanFormPrntngLoanProgram398</v>
      </c>
      <c r="E7" t="s">
        <v>32</v>
      </c>
      <c r="K7" t="s">
        <v>33</v>
      </c>
      <c r="S7">
        <v>4001</v>
      </c>
      <c r="T7" t="s">
        <v>26</v>
      </c>
      <c r="U7" t="s">
        <v>19</v>
      </c>
      <c r="X7" t="s">
        <v>61</v>
      </c>
      <c r="Y7" t="s">
        <v>62</v>
      </c>
      <c r="AF7" t="s">
        <v>82</v>
      </c>
    </row>
    <row r="8" spans="1:32" x14ac:dyDescent="0.25">
      <c r="A8" t="s">
        <v>52</v>
      </c>
      <c r="B8" t="str">
        <f t="shared" ca="1" si="0"/>
        <v>LoanFormPrintingLoanType260</v>
      </c>
      <c r="E8" t="s">
        <v>34</v>
      </c>
      <c r="L8" t="s">
        <v>35</v>
      </c>
      <c r="S8">
        <v>4001</v>
      </c>
      <c r="T8" t="s">
        <v>26</v>
      </c>
      <c r="U8" t="s">
        <v>19</v>
      </c>
      <c r="X8" t="s">
        <v>61</v>
      </c>
      <c r="Y8" t="s">
        <v>62</v>
      </c>
      <c r="AF8" t="s">
        <v>82</v>
      </c>
    </row>
    <row r="9" spans="1:32" x14ac:dyDescent="0.25">
      <c r="A9" t="s">
        <v>53</v>
      </c>
      <c r="B9" t="str">
        <f ca="1" xml:space="preserve"> "LoanFormPrinting" &amp; SUBSTITUTE(E9," ","") &amp; RANDBETWEEN(0,999)</f>
        <v>LoanFormPrintingLoanStatus980</v>
      </c>
      <c r="E9" t="s">
        <v>36</v>
      </c>
      <c r="M9" t="s">
        <v>37</v>
      </c>
      <c r="S9">
        <v>4001</v>
      </c>
      <c r="T9" t="s">
        <v>26</v>
      </c>
      <c r="U9" t="s">
        <v>19</v>
      </c>
      <c r="X9" t="s">
        <v>61</v>
      </c>
      <c r="Y9" t="s">
        <v>62</v>
      </c>
      <c r="AF9" t="s">
        <v>82</v>
      </c>
    </row>
    <row r="10" spans="1:32" x14ac:dyDescent="0.25">
      <c r="A10" t="s">
        <v>54</v>
      </c>
      <c r="B10" t="str">
        <f ca="1" xml:space="preserve"> "LoanForm" &amp; SUBSTITUTE(E10," ","") &amp; RANDBETWEEN(0,999)</f>
        <v>LoanFormPropertyState853</v>
      </c>
      <c r="E10" t="s">
        <v>38</v>
      </c>
      <c r="N10" t="s">
        <v>39</v>
      </c>
      <c r="O10" t="s">
        <v>40</v>
      </c>
      <c r="S10">
        <v>4001</v>
      </c>
      <c r="T10" t="s">
        <v>26</v>
      </c>
      <c r="U10" t="s">
        <v>19</v>
      </c>
      <c r="X10" t="s">
        <v>61</v>
      </c>
      <c r="Y10" t="s">
        <v>62</v>
      </c>
      <c r="AF10" t="s">
        <v>82</v>
      </c>
    </row>
    <row r="11" spans="1:32" x14ac:dyDescent="0.25">
      <c r="A11" t="s">
        <v>55</v>
      </c>
      <c r="B11" t="str">
        <f t="shared" ca="1" si="0"/>
        <v>LoanFormPrintingRate369</v>
      </c>
      <c r="E11" t="s">
        <v>14</v>
      </c>
      <c r="J11" t="s">
        <v>41</v>
      </c>
      <c r="P11" t="s">
        <v>42</v>
      </c>
      <c r="S11">
        <v>4001</v>
      </c>
      <c r="T11" t="s">
        <v>26</v>
      </c>
      <c r="U11" t="s">
        <v>19</v>
      </c>
      <c r="W11" t="s">
        <v>48</v>
      </c>
      <c r="X11" t="s">
        <v>61</v>
      </c>
      <c r="Y11" t="s">
        <v>62</v>
      </c>
      <c r="AF11" t="s">
        <v>82</v>
      </c>
    </row>
    <row r="12" spans="1:32" x14ac:dyDescent="0.25">
      <c r="A12" t="s">
        <v>56</v>
      </c>
      <c r="B12" t="str">
        <f t="shared" ca="1" si="0"/>
        <v>LoanFormPrintingCurrentRole520</v>
      </c>
      <c r="E12" t="s">
        <v>43</v>
      </c>
      <c r="Q12" t="s">
        <v>44</v>
      </c>
      <c r="R12" t="s">
        <v>45</v>
      </c>
      <c r="S12">
        <v>4001</v>
      </c>
      <c r="T12" t="s">
        <v>26</v>
      </c>
      <c r="U12" t="s">
        <v>19</v>
      </c>
      <c r="X12" t="s">
        <v>61</v>
      </c>
      <c r="Y12" t="s">
        <v>62</v>
      </c>
      <c r="AF12" t="s">
        <v>82</v>
      </c>
    </row>
    <row r="13" spans="1:32" x14ac:dyDescent="0.25">
      <c r="A13" t="s">
        <v>58</v>
      </c>
      <c r="B13" t="str">
        <f t="shared" ref="B13" ca="1" si="1" xml:space="preserve"> "LoanFormPrinting" &amp; SUBSTITUTE(E13," ","") &amp; RANDBETWEEN(0,999)</f>
        <v>LoanFormPrintingDocType133</v>
      </c>
      <c r="E13" t="s">
        <v>30</v>
      </c>
      <c r="J13" t="s">
        <v>31</v>
      </c>
      <c r="S13">
        <v>4001</v>
      </c>
      <c r="T13" t="s">
        <v>26</v>
      </c>
      <c r="U13" t="s">
        <v>19</v>
      </c>
      <c r="W13" t="s">
        <v>48</v>
      </c>
      <c r="X13" t="s">
        <v>61</v>
      </c>
      <c r="Y13" t="s">
        <v>62</v>
      </c>
      <c r="AF13" t="s">
        <v>82</v>
      </c>
    </row>
    <row r="14" spans="1:32" x14ac:dyDescent="0.25">
      <c r="A14" t="s">
        <v>63</v>
      </c>
      <c r="B14" t="str">
        <f ca="1" xml:space="preserve"> "LoanFormPrinting" &amp; SUBSTITUTE(E14," ","") &amp; RANDBETWEEN(0,999)</f>
        <v>LoanFormPrinting320</v>
      </c>
      <c r="S14">
        <v>4001</v>
      </c>
      <c r="T14" t="s">
        <v>26</v>
      </c>
      <c r="U14" t="s">
        <v>19</v>
      </c>
      <c r="X14" t="s">
        <v>61</v>
      </c>
      <c r="Y14" t="s">
        <v>62</v>
      </c>
      <c r="AF14" t="s">
        <v>82</v>
      </c>
    </row>
    <row r="15" spans="1:32" x14ac:dyDescent="0.25">
      <c r="A15" t="s">
        <v>64</v>
      </c>
      <c r="B15" t="str">
        <f ca="1" xml:space="preserve"> "LoanFormPrinting" &amp; SUBSTITUTE(E15," ","") &amp; RANDBETWEEN(0,999)</f>
        <v>LoanFormPrintingDocType994</v>
      </c>
      <c r="C15" t="s">
        <v>65</v>
      </c>
      <c r="D15" t="s">
        <v>66</v>
      </c>
      <c r="E15" t="s">
        <v>30</v>
      </c>
      <c r="S15">
        <v>4000</v>
      </c>
      <c r="Z15" t="s">
        <v>77</v>
      </c>
      <c r="AA15" t="s">
        <v>72</v>
      </c>
      <c r="AB15" t="s">
        <v>19</v>
      </c>
      <c r="AC15" t="s">
        <v>73</v>
      </c>
      <c r="AD15" t="s">
        <v>74</v>
      </c>
      <c r="AE1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LoanFormPrinting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2018-01-24T06:34:57Z</dcterms:modified>
</cp:coreProperties>
</file>