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etMilestoneCompletion" sheetId="1" r:id="rId1"/>
  </sheets>
  <calcPr calcId="145621"/>
</workbook>
</file>

<file path=xl/calcChain.xml><?xml version="1.0" encoding="utf-8"?>
<calcChain xmlns="http://schemas.openxmlformats.org/spreadsheetml/2006/main">
  <c r="B21" i="1" l="1"/>
  <c r="B20" i="1" l="1"/>
  <c r="B19" i="1" l="1"/>
  <c r="B17" i="1" l="1"/>
  <c r="B16" i="1" l="1"/>
  <c r="B15" i="1"/>
</calcChain>
</file>

<file path=xl/sharedStrings.xml><?xml version="1.0" encoding="utf-8"?>
<sst xmlns="http://schemas.openxmlformats.org/spreadsheetml/2006/main" count="211" uniqueCount="118">
  <si>
    <t>strRowID</t>
  </si>
  <si>
    <t>Channel</t>
  </si>
  <si>
    <t>ChannelValue</t>
  </si>
  <si>
    <t>Condition</t>
  </si>
  <si>
    <t>ApplyThisRule</t>
  </si>
  <si>
    <t>No</t>
  </si>
  <si>
    <t>TextCondition</t>
  </si>
  <si>
    <t>ComboCondition</t>
  </si>
  <si>
    <t>ComboCondition2</t>
  </si>
  <si>
    <t>E2E_Setdata_TS1</t>
  </si>
  <si>
    <t>E2E_TestScenario1</t>
  </si>
  <si>
    <t>FieldId</t>
  </si>
  <si>
    <t>Description</t>
  </si>
  <si>
    <t>Operator</t>
  </si>
  <si>
    <t>Value</t>
  </si>
  <si>
    <t>MilestoneCompletionName</t>
  </si>
  <si>
    <t>RequiredDocs</t>
  </si>
  <si>
    <t>RequiredTasks</t>
  </si>
  <si>
    <t>RequiredFields</t>
  </si>
  <si>
    <t>ForMilestone_Docs</t>
  </si>
  <si>
    <t>ForMilestone_Tasks</t>
  </si>
  <si>
    <t>ForMilestone_Fields</t>
  </si>
  <si>
    <t>Appraisal Notice</t>
  </si>
  <si>
    <t>Qualification</t>
  </si>
  <si>
    <t>Log Appraisal</t>
  </si>
  <si>
    <t>E2E_Setdata_TS2</t>
  </si>
  <si>
    <t>E2E_TestScenario2</t>
  </si>
  <si>
    <t>Yes</t>
  </si>
  <si>
    <t>Loan Purpose</t>
  </si>
  <si>
    <t>Purchase</t>
  </si>
  <si>
    <t>E2E_Setdata_TS3</t>
  </si>
  <si>
    <t>E2E_TestScenario3</t>
  </si>
  <si>
    <t>Advanced Conditions</t>
  </si>
  <si>
    <t>Starts with</t>
  </si>
  <si>
    <t>s</t>
  </si>
  <si>
    <t>E2E_Setdata_TS4</t>
  </si>
  <si>
    <t>E2E_TestScenario4</t>
  </si>
  <si>
    <t>Doc Type</t>
  </si>
  <si>
    <t>One paystub</t>
  </si>
  <si>
    <t>E2E_Setdata_TS5</t>
  </si>
  <si>
    <t>E2E_TestScenario5</t>
  </si>
  <si>
    <t>Loan Program</t>
  </si>
  <si>
    <t>30 Year Fixed</t>
  </si>
  <si>
    <t>E2E_Setdata_TS6</t>
  </si>
  <si>
    <t>E2E_TestScenario6</t>
  </si>
  <si>
    <t>Loan Type</t>
  </si>
  <si>
    <t>VA</t>
  </si>
  <si>
    <t>E2E_Setdata_TS7</t>
  </si>
  <si>
    <t>E2E_TestScenario7</t>
  </si>
  <si>
    <t>Loan Status</t>
  </si>
  <si>
    <t>Active Loan</t>
  </si>
  <si>
    <t>E2E_Setdata_TS8</t>
  </si>
  <si>
    <t>E2E_TestScenario8</t>
  </si>
  <si>
    <t>Property State</t>
  </si>
  <si>
    <t>Alaska</t>
  </si>
  <si>
    <t>E2E_Setdata_TS9</t>
  </si>
  <si>
    <t>E2E_TestScenario9</t>
  </si>
  <si>
    <t>Rate</t>
  </si>
  <si>
    <t>Unlocked</t>
  </si>
  <si>
    <t>E2E_Setdata_TS10</t>
  </si>
  <si>
    <t>E2E_TestScenario10</t>
  </si>
  <si>
    <t>Current Role</t>
  </si>
  <si>
    <t>Loan Officer</t>
  </si>
  <si>
    <t>E2E_Setdata_TS11</t>
  </si>
  <si>
    <t>E2E_TestScenario11</t>
  </si>
  <si>
    <t>CFUN1582_AuditTrail_004</t>
  </si>
  <si>
    <t>cfun1582_milestoneCompletion</t>
  </si>
  <si>
    <t>CFUN1582_AuditTrail_004_Edit</t>
  </si>
  <si>
    <t>Affidavit of Title</t>
  </si>
  <si>
    <t>Banked - Retail</t>
  </si>
  <si>
    <t>micChecked</t>
  </si>
  <si>
    <t>DeleteTask</t>
  </si>
  <si>
    <t>ImportExport</t>
  </si>
  <si>
    <t>PTAC-1615-AddTaskToMilestone</t>
  </si>
  <si>
    <t>PTAC-1553_LoanFolder</t>
  </si>
  <si>
    <t>LoanOpener</t>
  </si>
  <si>
    <t>vai</t>
  </si>
  <si>
    <t>LoanProcessor</t>
  </si>
  <si>
    <t>cclo</t>
  </si>
  <si>
    <t>LoanFolderName</t>
  </si>
  <si>
    <t>Brokered</t>
  </si>
  <si>
    <t>Correspondent</t>
  </si>
  <si>
    <t>Alternative</t>
  </si>
  <si>
    <t>1003 - URLA</t>
  </si>
  <si>
    <t>Processing</t>
  </si>
  <si>
    <t>AdvancedCondition</t>
  </si>
  <si>
    <t>IIF([14] = "CA", [#1109] &gt; 200000, [#1109] &gt; 300000)</t>
  </si>
  <si>
    <t>TC2_MilestoneCompletionRule</t>
  </si>
  <si>
    <t>[4002].StartsWith("s")</t>
  </si>
  <si>
    <t>Milestone</t>
  </si>
  <si>
    <t>DropDownOption</t>
  </si>
  <si>
    <t>ActivationType</t>
  </si>
  <si>
    <t>ActionType</t>
  </si>
  <si>
    <t>AssigntoField</t>
  </si>
  <si>
    <t>AssignValue</t>
  </si>
  <si>
    <t>ConditionType</t>
  </si>
  <si>
    <t>ConditionName</t>
  </si>
  <si>
    <t>AssignRight</t>
  </si>
  <si>
    <t>PersonaAccess</t>
  </si>
  <si>
    <t>Document</t>
  </si>
  <si>
    <t>Role</t>
  </si>
  <si>
    <t>FieldsType</t>
  </si>
  <si>
    <t>Activation</t>
  </si>
  <si>
    <t>SelectChannel</t>
  </si>
  <si>
    <t>SelectChannel1</t>
  </si>
  <si>
    <t>SelectChannel2</t>
  </si>
  <si>
    <t>No channel selected</t>
  </si>
  <si>
    <t>Banked – Retail</t>
  </si>
  <si>
    <t>Banked – Wholesale</t>
  </si>
  <si>
    <t>FieldRuleType</t>
  </si>
  <si>
    <t>SettingsSync_Milestone</t>
  </si>
  <si>
    <t>SettingsSync_LoanFolder</t>
  </si>
  <si>
    <t>CopyAndPasteCondition</t>
  </si>
  <si>
    <t>My Pipeline</t>
  </si>
  <si>
    <t>Appraisal</t>
  </si>
  <si>
    <t>ExecutionFlag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</si>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</sst>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"/>
  <sheetViews>
    <sheetView tabSelected="1" workbookViewId="0">
      <pane xSplit="1" topLeftCell="AN1" activePane="topRight" state="frozen"/>
      <selection pane="topRight" activeCell="AV11" sqref="AV11"/>
    </sheetView>
  </sheetViews>
  <sheetFormatPr defaultRowHeight="15" x14ac:dyDescent="0.25"/>
  <cols>
    <col min="1" max="1" width="34.85546875" customWidth="1"/>
    <col min="2" max="2" width="25.5703125" bestFit="1" customWidth="1"/>
    <col min="3" max="3" width="14.85546875" customWidth="1"/>
    <col min="4" max="4" width="14" customWidth="1"/>
    <col min="5" max="5" width="13.85546875" bestFit="1" customWidth="1"/>
    <col min="6" max="6" width="21.42578125" bestFit="1" customWidth="1"/>
    <col min="7" max="7" width="20.5703125" bestFit="1" customWidth="1"/>
    <col min="9" max="9" width="11.140625" bestFit="1" customWidth="1"/>
    <col min="10" max="10" width="10.42578125" bestFit="1" customWidth="1"/>
    <col min="12" max="12" width="16.140625" bestFit="1" customWidth="1"/>
    <col min="13" max="13" width="17.28515625" bestFit="1" customWidth="1"/>
    <col min="14" max="14" width="15.7109375" bestFit="1" customWidth="1"/>
    <col min="15" max="15" width="18.42578125" bestFit="1" customWidth="1"/>
    <col min="16" max="16" width="14" bestFit="1" customWidth="1"/>
    <col min="17" max="17" width="19" bestFit="1" customWidth="1"/>
    <col min="18" max="18" width="14" bestFit="1" customWidth="1"/>
    <col min="19" max="19" width="19.5703125" bestFit="1" customWidth="1"/>
    <col min="20" max="20" width="11.85546875" bestFit="1" customWidth="1"/>
    <col min="21" max="21" width="13.85546875" bestFit="1" customWidth="1"/>
    <col min="22" max="22" width="16.28515625" bestFit="1" customWidth="1"/>
    <col min="23" max="23" width="45.7109375" bestFit="1" customWidth="1"/>
    <col min="24" max="24" width="45.7109375" customWidth="1"/>
    <col min="25" max="25" width="19.28515625" bestFit="1" customWidth="1"/>
    <col min="26" max="26" width="20.7109375" customWidth="1"/>
    <col min="27" max="27" width="20.140625" customWidth="1"/>
    <col min="31" max="31" width="14" customWidth="1"/>
    <col min="32" max="32" width="14.140625" bestFit="1" customWidth="1"/>
    <col min="33" max="33" width="15.140625" bestFit="1" customWidth="1"/>
    <col min="40" max="40" width="19.28515625" bestFit="1" customWidth="1"/>
    <col min="41" max="41" width="14.85546875" bestFit="1" customWidth="1"/>
    <col min="42" max="42" width="18.85546875" bestFit="1" customWidth="1"/>
    <col min="43" max="43" width="13.42578125" bestFit="1" customWidth="1"/>
  </cols>
  <sheetData>
    <row r="1" spans="1:43" s="2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6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7</v>
      </c>
      <c r="M1" s="1" t="s">
        <v>8</v>
      </c>
      <c r="N1" s="1" t="s">
        <v>16</v>
      </c>
      <c r="O1" s="1" t="s">
        <v>19</v>
      </c>
      <c r="P1" s="1" t="s">
        <v>17</v>
      </c>
      <c r="Q1" s="1" t="s">
        <v>20</v>
      </c>
      <c r="R1" s="1" t="s">
        <v>18</v>
      </c>
      <c r="S1" s="1" t="s">
        <v>21</v>
      </c>
      <c r="T1" s="1" t="s">
        <v>75</v>
      </c>
      <c r="U1" s="1" t="s">
        <v>77</v>
      </c>
      <c r="V1" s="1" t="s">
        <v>79</v>
      </c>
      <c r="W1" s="1" t="s">
        <v>85</v>
      </c>
      <c r="X1" s="1" t="s">
        <v>112</v>
      </c>
      <c r="Y1" s="1" t="s">
        <v>89</v>
      </c>
      <c r="Z1" s="1" t="s">
        <v>109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97</v>
      </c>
      <c r="AI1" s="1" t="s">
        <v>98</v>
      </c>
      <c r="AJ1" s="1" t="s">
        <v>99</v>
      </c>
      <c r="AK1" s="1" t="s">
        <v>100</v>
      </c>
      <c r="AL1" s="1" t="s">
        <v>101</v>
      </c>
      <c r="AM1" s="1" t="s">
        <v>102</v>
      </c>
      <c r="AN1" s="1" t="s">
        <v>103</v>
      </c>
      <c r="AO1" s="2" t="s">
        <v>104</v>
      </c>
      <c r="AP1" s="2" t="s">
        <v>105</v>
      </c>
      <c r="AQ1" s="1" t="s">
        <v>115</v>
      </c>
    </row>
    <row r="2" spans="1:43" x14ac:dyDescent="0.25">
      <c r="A2" t="s">
        <v>9</v>
      </c>
      <c r="B2" t="s">
        <v>10</v>
      </c>
      <c r="E2" t="s">
        <v>5</v>
      </c>
      <c r="N2" t="s">
        <v>22</v>
      </c>
      <c r="O2" t="s">
        <v>23</v>
      </c>
      <c r="P2" t="s">
        <v>24</v>
      </c>
      <c r="Q2" t="s">
        <v>23</v>
      </c>
      <c r="R2">
        <v>4000</v>
      </c>
      <c r="S2" t="s">
        <v>23</v>
      </c>
      <c r="AQ2" t="s">
        <v>116</v>
      </c>
    </row>
    <row r="3" spans="1:43" x14ac:dyDescent="0.25">
      <c r="A3" t="s">
        <v>25</v>
      </c>
      <c r="B3" t="s">
        <v>26</v>
      </c>
      <c r="E3" t="s">
        <v>27</v>
      </c>
      <c r="F3" t="s">
        <v>28</v>
      </c>
      <c r="L3" t="s">
        <v>29</v>
      </c>
      <c r="N3" t="s">
        <v>22</v>
      </c>
      <c r="O3" t="s">
        <v>23</v>
      </c>
      <c r="P3" t="s">
        <v>24</v>
      </c>
      <c r="Q3" t="s">
        <v>23</v>
      </c>
      <c r="R3">
        <v>4000</v>
      </c>
      <c r="S3" t="s">
        <v>23</v>
      </c>
      <c r="AQ3" t="s">
        <v>117</v>
      </c>
    </row>
    <row r="4" spans="1:43" x14ac:dyDescent="0.25">
      <c r="A4" t="s">
        <v>30</v>
      </c>
      <c r="B4" t="s">
        <v>31</v>
      </c>
      <c r="E4" t="s">
        <v>27</v>
      </c>
      <c r="F4" t="s">
        <v>32</v>
      </c>
      <c r="H4">
        <v>4002</v>
      </c>
      <c r="J4" t="s">
        <v>33</v>
      </c>
      <c r="K4" t="s">
        <v>34</v>
      </c>
      <c r="N4" t="s">
        <v>22</v>
      </c>
      <c r="O4" t="s">
        <v>23</v>
      </c>
      <c r="P4" t="s">
        <v>24</v>
      </c>
      <c r="Q4" t="s">
        <v>23</v>
      </c>
      <c r="R4">
        <v>4000</v>
      </c>
      <c r="S4" t="s">
        <v>23</v>
      </c>
      <c r="AQ4" t="s">
        <v>117</v>
      </c>
    </row>
    <row r="5" spans="1:43" x14ac:dyDescent="0.25">
      <c r="A5" t="s">
        <v>35</v>
      </c>
      <c r="B5" t="s">
        <v>36</v>
      </c>
      <c r="E5" t="s">
        <v>27</v>
      </c>
      <c r="F5" t="s">
        <v>37</v>
      </c>
      <c r="L5" t="s">
        <v>38</v>
      </c>
      <c r="N5" t="s">
        <v>22</v>
      </c>
      <c r="O5" t="s">
        <v>23</v>
      </c>
      <c r="P5" t="s">
        <v>24</v>
      </c>
      <c r="Q5" t="s">
        <v>23</v>
      </c>
      <c r="R5">
        <v>4000</v>
      </c>
      <c r="S5" t="s">
        <v>23</v>
      </c>
      <c r="AQ5" t="s">
        <v>117</v>
      </c>
    </row>
    <row r="6" spans="1:43" x14ac:dyDescent="0.25">
      <c r="A6" t="s">
        <v>39</v>
      </c>
      <c r="B6" t="s">
        <v>40</v>
      </c>
      <c r="E6" t="s">
        <v>27</v>
      </c>
      <c r="F6" t="s">
        <v>41</v>
      </c>
      <c r="G6" t="s">
        <v>42</v>
      </c>
      <c r="N6" t="s">
        <v>22</v>
      </c>
      <c r="O6" t="s">
        <v>23</v>
      </c>
      <c r="P6" t="s">
        <v>24</v>
      </c>
      <c r="Q6" t="s">
        <v>23</v>
      </c>
      <c r="R6">
        <v>4000</v>
      </c>
      <c r="S6" t="s">
        <v>23</v>
      </c>
      <c r="AQ6" t="s">
        <v>117</v>
      </c>
    </row>
    <row r="7" spans="1:43" x14ac:dyDescent="0.25">
      <c r="A7" t="s">
        <v>43</v>
      </c>
      <c r="B7" t="s">
        <v>44</v>
      </c>
      <c r="E7" t="s">
        <v>27</v>
      </c>
      <c r="F7" t="s">
        <v>45</v>
      </c>
      <c r="L7" t="s">
        <v>46</v>
      </c>
      <c r="N7" t="s">
        <v>22</v>
      </c>
      <c r="O7" t="s">
        <v>23</v>
      </c>
      <c r="P7" t="s">
        <v>24</v>
      </c>
      <c r="Q7" t="s">
        <v>23</v>
      </c>
      <c r="R7">
        <v>4000</v>
      </c>
      <c r="S7" t="s">
        <v>23</v>
      </c>
      <c r="AQ7" t="s">
        <v>117</v>
      </c>
    </row>
    <row r="8" spans="1:43" x14ac:dyDescent="0.25">
      <c r="A8" t="s">
        <v>47</v>
      </c>
      <c r="B8" t="s">
        <v>48</v>
      </c>
      <c r="E8" t="s">
        <v>27</v>
      </c>
      <c r="F8" t="s">
        <v>49</v>
      </c>
      <c r="L8" t="s">
        <v>50</v>
      </c>
      <c r="N8" t="s">
        <v>22</v>
      </c>
      <c r="O8" t="s">
        <v>23</v>
      </c>
      <c r="P8" t="s">
        <v>24</v>
      </c>
      <c r="Q8" t="s">
        <v>23</v>
      </c>
      <c r="R8">
        <v>4000</v>
      </c>
      <c r="S8" t="s">
        <v>23</v>
      </c>
      <c r="AQ8" t="s">
        <v>117</v>
      </c>
    </row>
    <row r="9" spans="1:43" x14ac:dyDescent="0.25">
      <c r="A9" t="s">
        <v>51</v>
      </c>
      <c r="B9" t="s">
        <v>52</v>
      </c>
      <c r="E9" t="s">
        <v>27</v>
      </c>
      <c r="F9" t="s">
        <v>53</v>
      </c>
      <c r="L9" t="s">
        <v>54</v>
      </c>
      <c r="N9" t="s">
        <v>22</v>
      </c>
      <c r="O9" t="s">
        <v>23</v>
      </c>
      <c r="P9" t="s">
        <v>24</v>
      </c>
      <c r="Q9" t="s">
        <v>23</v>
      </c>
      <c r="R9">
        <v>4000</v>
      </c>
      <c r="S9" t="s">
        <v>23</v>
      </c>
      <c r="AQ9" t="s">
        <v>117</v>
      </c>
    </row>
    <row r="10" spans="1:43" x14ac:dyDescent="0.25">
      <c r="A10" t="s">
        <v>55</v>
      </c>
      <c r="B10" t="s">
        <v>56</v>
      </c>
      <c r="E10" t="s">
        <v>27</v>
      </c>
      <c r="F10" t="s">
        <v>57</v>
      </c>
      <c r="L10" t="s">
        <v>58</v>
      </c>
      <c r="N10" t="s">
        <v>22</v>
      </c>
      <c r="O10" t="s">
        <v>23</v>
      </c>
      <c r="P10" t="s">
        <v>24</v>
      </c>
      <c r="Q10" t="s">
        <v>23</v>
      </c>
      <c r="R10">
        <v>4000</v>
      </c>
      <c r="S10" t="s">
        <v>23</v>
      </c>
      <c r="AQ10" t="s">
        <v>117</v>
      </c>
    </row>
    <row r="11" spans="1:43" x14ac:dyDescent="0.25">
      <c r="A11" t="s">
        <v>59</v>
      </c>
      <c r="B11" t="s">
        <v>60</v>
      </c>
      <c r="E11" t="s">
        <v>27</v>
      </c>
      <c r="F11" t="s">
        <v>61</v>
      </c>
      <c r="L11" t="s">
        <v>23</v>
      </c>
      <c r="M11" t="s">
        <v>62</v>
      </c>
      <c r="N11" t="s">
        <v>22</v>
      </c>
      <c r="O11" t="s">
        <v>23</v>
      </c>
      <c r="P11" t="s">
        <v>24</v>
      </c>
      <c r="Q11" t="s">
        <v>23</v>
      </c>
      <c r="R11">
        <v>4000</v>
      </c>
      <c r="S11" t="s">
        <v>23</v>
      </c>
      <c r="AQ11" t="s">
        <v>117</v>
      </c>
    </row>
    <row r="12" spans="1:43" x14ac:dyDescent="0.25">
      <c r="A12" t="s">
        <v>63</v>
      </c>
      <c r="B12" t="s">
        <v>64</v>
      </c>
      <c r="E12" t="s">
        <v>27</v>
      </c>
      <c r="F12" t="s">
        <v>45</v>
      </c>
      <c r="L12" t="s">
        <v>46</v>
      </c>
      <c r="N12" t="s">
        <v>22</v>
      </c>
      <c r="O12" t="s">
        <v>23</v>
      </c>
      <c r="P12" t="s">
        <v>24</v>
      </c>
      <c r="Q12" t="s">
        <v>23</v>
      </c>
      <c r="R12">
        <v>4000</v>
      </c>
      <c r="S12" t="s">
        <v>23</v>
      </c>
      <c r="Y12" s="4"/>
      <c r="AQ12" t="s">
        <v>117</v>
      </c>
    </row>
    <row r="13" spans="1:43" x14ac:dyDescent="0.25">
      <c r="A13" t="s">
        <v>65</v>
      </c>
      <c r="B13" t="s">
        <v>66</v>
      </c>
      <c r="N13" t="s">
        <v>114</v>
      </c>
      <c r="O13" t="s">
        <v>23</v>
      </c>
    </row>
    <row r="14" spans="1:43" x14ac:dyDescent="0.25">
      <c r="A14" t="s">
        <v>67</v>
      </c>
      <c r="B14" t="s">
        <v>66</v>
      </c>
      <c r="N14" t="s">
        <v>68</v>
      </c>
      <c r="O14" t="s">
        <v>23</v>
      </c>
    </row>
    <row r="15" spans="1:43" x14ac:dyDescent="0.25">
      <c r="A15" t="s">
        <v>73</v>
      </c>
      <c r="B15" t="str">
        <f ca="1">"AutoMilestone"&amp;YEAR(NOW())&amp;DAY(NOW())&amp;HOUR(NOW())&amp;MINUTE(NOW())&amp;SECOND(NOW())</f>
        <v>AutoMilestone20186151826</v>
      </c>
      <c r="C15" t="s">
        <v>69</v>
      </c>
      <c r="D15" t="s">
        <v>70</v>
      </c>
      <c r="E15" t="s">
        <v>5</v>
      </c>
      <c r="Q15" t="s">
        <v>23</v>
      </c>
    </row>
    <row r="16" spans="1:43" x14ac:dyDescent="0.25">
      <c r="A16" t="s">
        <v>71</v>
      </c>
      <c r="B16" t="str">
        <f ca="1">"AutoMilestone"&amp;YEAR(NOW())&amp;DAY(NOW())&amp;HOUR(NOW())&amp;MINUTE(NOW())&amp;SECOND(NOW())</f>
        <v>AutoMilestone20186151826</v>
      </c>
      <c r="E16" t="s">
        <v>5</v>
      </c>
    </row>
    <row r="17" spans="1:42" x14ac:dyDescent="0.25">
      <c r="A17" t="s">
        <v>72</v>
      </c>
      <c r="B17" t="str">
        <f ca="1">"AutoMilestone"&amp;RANDBETWEEN(1,9999)</f>
        <v>AutoMilestone543</v>
      </c>
      <c r="E17" t="s">
        <v>5</v>
      </c>
      <c r="N17" t="s">
        <v>22</v>
      </c>
      <c r="O17" t="s">
        <v>23</v>
      </c>
    </row>
    <row r="18" spans="1:42" x14ac:dyDescent="0.25">
      <c r="A18" t="s">
        <v>74</v>
      </c>
      <c r="S18" s="3" t="s">
        <v>23</v>
      </c>
      <c r="T18" s="3" t="s">
        <v>76</v>
      </c>
      <c r="U18" s="3" t="s">
        <v>78</v>
      </c>
      <c r="V18" s="3" t="s">
        <v>113</v>
      </c>
    </row>
    <row r="19" spans="1:42" x14ac:dyDescent="0.25">
      <c r="A19" s="3" t="s">
        <v>87</v>
      </c>
      <c r="B19" t="str">
        <f ca="1">"MilestoneRule"&amp;YEAR(NOW())&amp;DAY(NOW())&amp;HOUR(NOW())&amp;MINUTE(NOW())&amp;SECOND(NOW())</f>
        <v>MilestoneRule20186151826</v>
      </c>
      <c r="E19" t="s">
        <v>27</v>
      </c>
      <c r="F19" t="s">
        <v>32</v>
      </c>
      <c r="N19" t="s">
        <v>22</v>
      </c>
      <c r="O19" t="s">
        <v>23</v>
      </c>
      <c r="X19" s="4" t="s">
        <v>88</v>
      </c>
    </row>
    <row r="20" spans="1:42" x14ac:dyDescent="0.25">
      <c r="A20" t="s">
        <v>110</v>
      </c>
      <c r="B20" t="str">
        <f ca="1">"AutoMilestone"&amp;RANDBETWEEN(1,9999)</f>
        <v>AutoMilestone6878</v>
      </c>
      <c r="C20" t="s">
        <v>80</v>
      </c>
      <c r="D20" t="s">
        <v>81</v>
      </c>
      <c r="E20" t="s">
        <v>27</v>
      </c>
      <c r="F20" t="s">
        <v>37</v>
      </c>
      <c r="L20" t="s">
        <v>82</v>
      </c>
      <c r="N20" t="s">
        <v>83</v>
      </c>
      <c r="O20" t="s">
        <v>84</v>
      </c>
      <c r="P20" t="s">
        <v>24</v>
      </c>
      <c r="Q20" t="s">
        <v>23</v>
      </c>
      <c r="R20">
        <v>4000</v>
      </c>
      <c r="S20" t="s">
        <v>23</v>
      </c>
      <c r="W20" t="s">
        <v>86</v>
      </c>
      <c r="Y20" t="s">
        <v>27</v>
      </c>
      <c r="AN20" t="s">
        <v>106</v>
      </c>
      <c r="AO20" t="s">
        <v>107</v>
      </c>
      <c r="AP20" t="s">
        <v>108</v>
      </c>
    </row>
    <row r="21" spans="1:42" x14ac:dyDescent="0.25">
      <c r="A21" t="s">
        <v>111</v>
      </c>
      <c r="B21" t="str">
        <f ca="1">"LoanFolder"&amp;RANDBETWEEN(1,9999)</f>
        <v>LoanFolder6945</v>
      </c>
      <c r="S21" s="3"/>
    </row>
    <row r="22" spans="1:42" x14ac:dyDescent="0.25">
      <c r="S22" s="3"/>
    </row>
    <row r="23" spans="1:42" x14ac:dyDescent="0.25">
      <c r="S23" s="3"/>
    </row>
    <row r="24" spans="1:42" x14ac:dyDescent="0.25">
      <c r="S24" s="3"/>
    </row>
    <row r="25" spans="1:42" x14ac:dyDescent="0.25">
      <c r="S25" s="3"/>
    </row>
    <row r="26" spans="1:42" x14ac:dyDescent="0.25">
      <c r="S26" s="3"/>
    </row>
    <row r="27" spans="1:42" x14ac:dyDescent="0.25">
      <c r="S27" s="3"/>
    </row>
    <row r="28" spans="1:42" x14ac:dyDescent="0.25">
      <c r="S28" s="3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SetMilestoneCompletion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2018-03-06T09:48:28Z</dcterms:modified>
</cp:coreProperties>
</file>