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985" yWindow="945" windowWidth="15975" windowHeight="6225" activeTab="2"/>
  </bookViews>
  <sheets>
    <sheet name="Readme" sheetId="8" r:id="rId1"/>
    <sheet name="Roles" sheetId="12" r:id="rId2"/>
    <sheet name="Groups" sheetId="21" r:id="rId3"/>
    <sheet name="DocumentConditions" sheetId="22" r:id="rId4"/>
    <sheet name="Sheet1" sheetId="18" state="hidden" r:id="rId5"/>
    <sheet name="Sheet3" sheetId="20" state="hidden" r:id="rId6"/>
  </sheets>
  <calcPr calcId="152511"/>
</workbook>
</file>

<file path=xl/calcChain.xml><?xml version="1.0" encoding="utf-8"?>
<calcChain xmlns="http://schemas.openxmlformats.org/spreadsheetml/2006/main">
  <c r="B18" i="12" l="1"/>
  <c r="B16" i="12" l="1"/>
  <c r="B11" i="21"/>
  <c r="B10" i="21"/>
  <c r="B15" i="12" l="1"/>
  <c r="B14" i="12" l="1"/>
  <c r="B13" i="12" l="1"/>
  <c r="B12" i="12" l="1"/>
  <c r="B9" i="21"/>
  <c r="B8" i="21" l="1"/>
</calcChain>
</file>

<file path=xl/sharedStrings.xml><?xml version="1.0" encoding="utf-8"?>
<sst xmlns="http://schemas.openxmlformats.org/spreadsheetml/2006/main" count="122" uniqueCount="93">
  <si>
    <t>Note:</t>
  </si>
  <si>
    <t>Please use "Shared_RowID"as much as possible, and if your data is specific, naming conventions and style should be "Story_XXXXX"</t>
  </si>
  <si>
    <t>ROWID</t>
  </si>
  <si>
    <t>TC-01-CheckRoles</t>
  </si>
  <si>
    <t>RoleName</t>
  </si>
  <si>
    <t>Account Executive,Loan Officer,Loan Processor,Closer,UnderWriter,testTPOSiteRole</t>
  </si>
  <si>
    <t>TC-01-CreateRole</t>
  </si>
  <si>
    <t>testTPOSiteRole</t>
  </si>
  <si>
    <t>RoleAbbr</t>
  </si>
  <si>
    <t>TP</t>
  </si>
  <si>
    <t>Persona</t>
  </si>
  <si>
    <t>Accounting</t>
  </si>
  <si>
    <t>TC-01-CheckGroups</t>
  </si>
  <si>
    <t xml:space="preserve"> </t>
  </si>
  <si>
    <t>TC-01-CreateGroup</t>
  </si>
  <si>
    <t>GroupName</t>
  </si>
  <si>
    <t>testTPOAutomationGroup</t>
  </si>
  <si>
    <t xml:space="preserve"> TPO Admins,Processing,testTPOAutomationGroup</t>
  </si>
  <si>
    <t>DocumentText1</t>
  </si>
  <si>
    <t>DocumentText2</t>
  </si>
  <si>
    <t>DocumentText3</t>
  </si>
  <si>
    <t>DocumentText4</t>
  </si>
  <si>
    <t>DocumentText5</t>
  </si>
  <si>
    <t>DocumentText6</t>
  </si>
  <si>
    <t>TC-01-ValidateDocumentText</t>
  </si>
  <si>
    <t>Enable originator to create document names</t>
  </si>
  <si>
    <t>Enable originator to upload files without assigning to documents and conditions</t>
  </si>
  <si>
    <t>Enable originator to add files to documents</t>
  </si>
  <si>
    <t>Enable originator to add files to conditions</t>
  </si>
  <si>
    <t>Enable originator to assign documents to conditions</t>
  </si>
  <si>
    <t>Enable originator to mark conditions as Fulfilled</t>
  </si>
  <si>
    <t>TC13_ENC28860</t>
  </si>
  <si>
    <t>LOTE</t>
  </si>
  <si>
    <t>TC-TAC-1836-TPOLO</t>
  </si>
  <si>
    <t>TPO Loan Officer</t>
  </si>
  <si>
    <t>TPO Loan Officer,TPO LO1</t>
  </si>
  <si>
    <t>TC-TAC-1836-TPOLP</t>
  </si>
  <si>
    <t>TPO Loan Processor</t>
  </si>
  <si>
    <t>TPO Loan Processor,TPO LP1</t>
  </si>
  <si>
    <t>LO</t>
  </si>
  <si>
    <t>LP</t>
  </si>
  <si>
    <t>TC-TAC-1836-TPOLO2</t>
  </si>
  <si>
    <t>TPO Loan Officer,TPO LO1,TPOContactExternalAutomation</t>
  </si>
  <si>
    <t>TC-TAC-1967-TestRole</t>
  </si>
  <si>
    <t>Test Role</t>
  </si>
  <si>
    <t>TR</t>
  </si>
  <si>
    <t>TPOContactExternalAutomation</t>
  </si>
  <si>
    <t>UserGroup</t>
  </si>
  <si>
    <t>TC-TAC-1967-AccountExec</t>
  </si>
  <si>
    <t>Account Executive</t>
  </si>
  <si>
    <t>AE</t>
  </si>
  <si>
    <t>Origination</t>
  </si>
  <si>
    <t>TC-TAC-113-LoanOfficer</t>
  </si>
  <si>
    <t>Loan Officer</t>
  </si>
  <si>
    <t>TPO Admins</t>
  </si>
  <si>
    <t>TC-TAC-113-TPOAdmin</t>
  </si>
  <si>
    <t>TC-TAC-113-CopyofTPOAdmin</t>
  </si>
  <si>
    <t>Copy of TPO Admins</t>
  </si>
  <si>
    <t>TC-TAC-113-EditTPOAdmin</t>
  </si>
  <si>
    <t>TPO AdminsEdit</t>
  </si>
  <si>
    <t>TC-02-CreateRole</t>
  </si>
  <si>
    <t>TAC-1994-CheckRoles</t>
  </si>
  <si>
    <t>Loan Officer,Loan Processor,Loan Closer,Underwriter</t>
  </si>
  <si>
    <t>Aadhan Velavan (aadhan1)</t>
  </si>
  <si>
    <t>Member</t>
  </si>
  <si>
    <t>PTAC-1603_UserGroup</t>
  </si>
  <si>
    <t>PTAC-1610_SetData</t>
  </si>
  <si>
    <t>SR</t>
  </si>
  <si>
    <t>Closer</t>
  </si>
  <si>
    <t>All Users</t>
  </si>
  <si>
    <t>SyncSettings_UserGroup</t>
  </si>
  <si>
    <t>SyncSettings_Roles</t>
  </si>
  <si>
    <t>PTAC-978_SetData</t>
  </si>
  <si>
    <t>QT</t>
  </si>
  <si>
    <t>Post Closer</t>
  </si>
  <si>
    <t>RoleAbbr1</t>
  </si>
  <si>
    <t>Persona1</t>
  </si>
  <si>
    <t>PTAC-1610_SetRoles</t>
  </si>
  <si>
    <t>SettingReports_UserGroup</t>
  </si>
  <si>
    <t>SettingReports_Role</t>
  </si>
  <si>
    <t>SettingReports_ExistingRole</t>
  </si>
  <si>
    <t>SettingReports_ExistingRole1</t>
  </si>
  <si>
    <t>Loan Processor</t>
  </si>
  <si>
    <t>NICE2548</t>
  </si>
  <si>
    <t>Auto123</t>
  </si>
  <si>
    <t>Loan Processor,UnderWriter</t>
  </si>
  <si>
    <t>CoC_UserGroup</t>
  </si>
  <si>
    <t>CoCUserGroup</t>
  </si>
  <si>
    <t>CoC NonAdmin (coc_user)</t>
  </si>
  <si>
    <t>FV_UserGroup</t>
  </si>
  <si>
    <t>CoC_Options</t>
  </si>
  <si>
    <t>CoC_LE_Disclosures|CoC_CD_Disclosures|CoC_LE_Disclosures_Invalid|CoC_CD_Disclosures_Invalid</t>
  </si>
  <si>
    <t>CoC_LE_Disclosures|CoC_CD_Disclosures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</si>
</sst>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800000"/>
      <name val="Calibri"/>
      <family val="2"/>
      <scheme val="minor"/>
    </font>
    <font>
      <i/>
      <sz val="11"/>
      <color rgb="FF008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F11"/>
  <sheetViews>
    <sheetView workbookViewId="0"/>
  </sheetViews>
  <sheetFormatPr defaultRowHeight="15" x14ac:dyDescent="0.25"/>
  <cols>
    <col min="1" max="1" width="10.42578125" bestFit="1" customWidth="1"/>
  </cols>
  <sheetData>
    <row r="11" spans="5:6" x14ac:dyDescent="0.25">
      <c r="E11" t="s">
        <v>0</v>
      </c>
      <c r="F11" s="2" t="s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5" sqref="B35"/>
    </sheetView>
  </sheetViews>
  <sheetFormatPr defaultRowHeight="15" x14ac:dyDescent="0.25"/>
  <cols>
    <col min="1" max="1" width="26.5703125" bestFit="1" customWidth="1"/>
    <col min="2" max="2" width="70.7109375" bestFit="1" customWidth="1"/>
    <col min="3" max="3" width="8.7109375" bestFit="1" customWidth="1"/>
    <col min="4" max="4" width="49.85546875" bestFit="1" customWidth="1"/>
    <col min="5" max="7" width="12.28515625" bestFit="1" customWidth="1"/>
    <col min="8" max="8" width="15.5703125" bestFit="1" customWidth="1"/>
    <col min="9" max="9" width="20" bestFit="1" customWidth="1"/>
    <col min="10" max="11" width="20" customWidth="1"/>
    <col min="12" max="13" width="16.140625" bestFit="1" customWidth="1"/>
    <col min="16" max="16" width="17" bestFit="1" customWidth="1"/>
    <col min="17" max="17" width="15" bestFit="1" customWidth="1"/>
  </cols>
  <sheetData>
    <row r="1" spans="1:18" x14ac:dyDescent="0.25">
      <c r="A1" s="1" t="s">
        <v>2</v>
      </c>
      <c r="B1" s="1" t="s">
        <v>4</v>
      </c>
      <c r="C1" s="1" t="s">
        <v>8</v>
      </c>
      <c r="D1" s="1" t="s">
        <v>10</v>
      </c>
      <c r="E1" s="1" t="s">
        <v>47</v>
      </c>
      <c r="F1" s="1" t="s">
        <v>75</v>
      </c>
      <c r="G1" s="1" t="s">
        <v>76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5">
      <c r="A2" t="s">
        <v>3</v>
      </c>
      <c r="B2" t="s">
        <v>5</v>
      </c>
      <c r="H2" s="3"/>
    </row>
    <row r="3" spans="1:18" x14ac:dyDescent="0.25">
      <c r="A3" t="s">
        <v>6</v>
      </c>
      <c r="B3" t="s">
        <v>7</v>
      </c>
      <c r="C3" t="s">
        <v>9</v>
      </c>
      <c r="D3" t="s">
        <v>11</v>
      </c>
    </row>
    <row r="4" spans="1:18" x14ac:dyDescent="0.25">
      <c r="A4" s="3" t="s">
        <v>33</v>
      </c>
      <c r="B4" t="s">
        <v>34</v>
      </c>
      <c r="C4" t="s">
        <v>39</v>
      </c>
      <c r="D4" t="s">
        <v>35</v>
      </c>
    </row>
    <row r="5" spans="1:18" x14ac:dyDescent="0.25">
      <c r="A5" s="3" t="s">
        <v>36</v>
      </c>
      <c r="B5" t="s">
        <v>37</v>
      </c>
      <c r="C5" t="s">
        <v>40</v>
      </c>
      <c r="D5" t="s">
        <v>38</v>
      </c>
    </row>
    <row r="6" spans="1:18" x14ac:dyDescent="0.25">
      <c r="A6" s="3" t="s">
        <v>41</v>
      </c>
      <c r="B6" t="s">
        <v>34</v>
      </c>
      <c r="C6" t="s">
        <v>39</v>
      </c>
      <c r="D6" t="s">
        <v>42</v>
      </c>
    </row>
    <row r="7" spans="1:18" x14ac:dyDescent="0.25">
      <c r="A7" s="3" t="s">
        <v>43</v>
      </c>
      <c r="B7" t="s">
        <v>44</v>
      </c>
      <c r="C7" t="s">
        <v>45</v>
      </c>
      <c r="D7" t="s">
        <v>46</v>
      </c>
    </row>
    <row r="8" spans="1:18" x14ac:dyDescent="0.25">
      <c r="A8" s="3" t="s">
        <v>48</v>
      </c>
      <c r="B8" t="s">
        <v>49</v>
      </c>
      <c r="C8" t="s">
        <v>50</v>
      </c>
      <c r="D8" t="s">
        <v>46</v>
      </c>
      <c r="E8" t="s">
        <v>51</v>
      </c>
      <c r="H8" s="3"/>
    </row>
    <row r="9" spans="1:18" x14ac:dyDescent="0.25">
      <c r="A9" s="3" t="s">
        <v>52</v>
      </c>
      <c r="B9" t="s">
        <v>53</v>
      </c>
      <c r="C9" t="s">
        <v>39</v>
      </c>
      <c r="D9" t="s">
        <v>53</v>
      </c>
      <c r="E9" t="s">
        <v>54</v>
      </c>
    </row>
    <row r="10" spans="1:18" x14ac:dyDescent="0.25">
      <c r="A10" t="s">
        <v>60</v>
      </c>
      <c r="B10" t="s">
        <v>49</v>
      </c>
      <c r="C10" t="s">
        <v>50</v>
      </c>
      <c r="D10" t="s">
        <v>11</v>
      </c>
    </row>
    <row r="11" spans="1:18" x14ac:dyDescent="0.25">
      <c r="A11" t="s">
        <v>61</v>
      </c>
      <c r="B11" t="s">
        <v>62</v>
      </c>
      <c r="H11" s="3"/>
    </row>
    <row r="12" spans="1:18" x14ac:dyDescent="0.25">
      <c r="A12" s="3" t="s">
        <v>66</v>
      </c>
      <c r="B12" t="str">
        <f ca="1">"Role"&amp;YEAR(NOW())&amp;DAY(NOW())&amp;HOUR(NOW())&amp;MINUTE(NOW())&amp;SECOND(NOW())</f>
        <v>Role201810142620</v>
      </c>
      <c r="C12" t="s">
        <v>67</v>
      </c>
      <c r="D12" t="s">
        <v>68</v>
      </c>
      <c r="E12" t="s">
        <v>69</v>
      </c>
    </row>
    <row r="13" spans="1:18" x14ac:dyDescent="0.25">
      <c r="A13" s="3" t="s">
        <v>71</v>
      </c>
      <c r="B13" t="str">
        <f ca="1">"SyncRole"&amp;YEAR(NOW())&amp;DAY(NOW())&amp;HOUR(NOW())&amp;MINUTE(NOW())&amp;SECOND(NOW())</f>
        <v>SyncRole201810142620</v>
      </c>
      <c r="C13" t="s">
        <v>67</v>
      </c>
      <c r="D13" t="s">
        <v>53</v>
      </c>
      <c r="E13" t="s">
        <v>54</v>
      </c>
    </row>
    <row r="14" spans="1:18" x14ac:dyDescent="0.25">
      <c r="A14" s="3" t="s">
        <v>65</v>
      </c>
      <c r="B14" t="str">
        <f ca="1">"UserGroup"&amp;YEAR(NOW())&amp;DAY(NOW())&amp;HOUR(NOW())&amp;MINUTE(NOW())&amp;SECOND(NOW())</f>
        <v>UserGroup201810142620</v>
      </c>
    </row>
    <row r="15" spans="1:18" x14ac:dyDescent="0.25">
      <c r="A15" s="3" t="s">
        <v>72</v>
      </c>
      <c r="B15" t="str">
        <f ca="1">"Role"&amp;YEAR(NOW())&amp;DAY(NOW())&amp;HOUR(NOW())&amp;MINUTE(NOW())&amp;SECOND(NOW())</f>
        <v>Role201810142620</v>
      </c>
      <c r="C15" t="s">
        <v>67</v>
      </c>
      <c r="D15" t="s">
        <v>53</v>
      </c>
      <c r="F15" t="s">
        <v>73</v>
      </c>
      <c r="G15" t="s">
        <v>74</v>
      </c>
    </row>
    <row r="16" spans="1:18" x14ac:dyDescent="0.25">
      <c r="A16" s="3" t="s">
        <v>66</v>
      </c>
      <c r="B16" t="str">
        <f ca="1">"Role"&amp;YEAR(NOW())&amp;DAY(NOW())&amp;HOUR(NOW())&amp;MINUTE(NOW())&amp;SECOND(NOW())</f>
        <v>Role201810142620</v>
      </c>
      <c r="C16" t="s">
        <v>67</v>
      </c>
      <c r="D16" t="s">
        <v>68</v>
      </c>
      <c r="E16" t="s">
        <v>69</v>
      </c>
    </row>
    <row r="17" spans="1:5" x14ac:dyDescent="0.25">
      <c r="A17" s="3" t="s">
        <v>77</v>
      </c>
      <c r="D17" t="s">
        <v>53</v>
      </c>
    </row>
    <row r="18" spans="1:5" x14ac:dyDescent="0.25">
      <c r="A18" s="3" t="s">
        <v>79</v>
      </c>
      <c r="B18" t="str">
        <f ca="1">"Role"&amp;HOUR(NOW())&amp;MINUTE(NOW())&amp;SECOND(NOW())</f>
        <v>Role142620</v>
      </c>
      <c r="C18" t="s">
        <v>67</v>
      </c>
    </row>
    <row r="19" spans="1:5" x14ac:dyDescent="0.25">
      <c r="A19" t="s">
        <v>80</v>
      </c>
      <c r="B19" t="s">
        <v>53</v>
      </c>
    </row>
    <row r="20" spans="1:5" x14ac:dyDescent="0.25">
      <c r="A20" s="3" t="s">
        <v>81</v>
      </c>
      <c r="B20" t="s">
        <v>82</v>
      </c>
    </row>
    <row r="21" spans="1:5" x14ac:dyDescent="0.25">
      <c r="A21" s="3" t="s">
        <v>83</v>
      </c>
      <c r="B21" t="s">
        <v>84</v>
      </c>
      <c r="C21" t="s">
        <v>67</v>
      </c>
      <c r="D21" t="s">
        <v>85</v>
      </c>
      <c r="E21" t="s">
        <v>69</v>
      </c>
    </row>
  </sheetData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abSelected="1" workbookViewId="0">
      <selection activeCell="A12" sqref="A12"/>
    </sheetView>
  </sheetViews>
  <sheetFormatPr defaultRowHeight="15" x14ac:dyDescent="0.25"/>
  <cols>
    <col min="1" max="1" width="26.140625" customWidth="1"/>
    <col min="2" max="2" width="77.28515625" bestFit="1" customWidth="1"/>
    <col min="3" max="3" width="24.42578125" customWidth="1"/>
    <col min="4" max="4" width="18.7109375" customWidth="1"/>
  </cols>
  <sheetData>
    <row r="1" spans="1:18" x14ac:dyDescent="0.25">
      <c r="A1" s="1" t="s">
        <v>2</v>
      </c>
      <c r="B1" s="1" t="s">
        <v>15</v>
      </c>
      <c r="C1" s="1" t="s">
        <v>64</v>
      </c>
      <c r="D1" s="1" t="s">
        <v>90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5">
      <c r="A2" t="s">
        <v>12</v>
      </c>
      <c r="B2" s="4" t="s">
        <v>17</v>
      </c>
      <c r="H2" s="3"/>
    </row>
    <row r="3" spans="1:18" x14ac:dyDescent="0.25">
      <c r="A3" t="s">
        <v>14</v>
      </c>
      <c r="B3" t="s">
        <v>16</v>
      </c>
      <c r="C3" t="s">
        <v>13</v>
      </c>
      <c r="D3" t="s">
        <v>13</v>
      </c>
    </row>
    <row r="4" spans="1:18" x14ac:dyDescent="0.25">
      <c r="A4" t="s">
        <v>31</v>
      </c>
      <c r="B4" t="s">
        <v>32</v>
      </c>
    </row>
    <row r="5" spans="1:18" x14ac:dyDescent="0.25">
      <c r="A5" s="3" t="s">
        <v>55</v>
      </c>
      <c r="B5" t="s">
        <v>54</v>
      </c>
    </row>
    <row r="6" spans="1:18" x14ac:dyDescent="0.25">
      <c r="A6" t="s">
        <v>56</v>
      </c>
      <c r="B6" t="s">
        <v>57</v>
      </c>
    </row>
    <row r="7" spans="1:18" x14ac:dyDescent="0.25">
      <c r="A7" t="s">
        <v>58</v>
      </c>
      <c r="B7" t="s">
        <v>59</v>
      </c>
    </row>
    <row r="8" spans="1:18" x14ac:dyDescent="0.25">
      <c r="A8" t="s">
        <v>47</v>
      </c>
      <c r="B8" t="str">
        <f ca="1">"Group"&amp;YEAR(NOW())&amp;DAY(NOW())&amp;HOUR(NOW())&amp;MINUTE(NOW())&amp;SECOND(NOW())</f>
        <v>Group201810142620</v>
      </c>
      <c r="C8" t="s">
        <v>63</v>
      </c>
    </row>
    <row r="9" spans="1:18" x14ac:dyDescent="0.25">
      <c r="A9" t="s">
        <v>65</v>
      </c>
      <c r="B9" t="str">
        <f ca="1">"Group"&amp;YEAR(NOW())&amp;DAY(NOW())&amp;HOUR(NOW())&amp;MINUTE(NOW())&amp;SECOND(NOW())</f>
        <v>Group201810142620</v>
      </c>
    </row>
    <row r="10" spans="1:18" x14ac:dyDescent="0.25">
      <c r="A10" t="s">
        <v>70</v>
      </c>
      <c r="B10" t="str">
        <f ca="1">"SyncGroup"&amp;YEAR(NOW())&amp;DAY(NOW())&amp;HOUR(NOW())&amp;MINUTE(NOW())&amp;SECOND(NOW())</f>
        <v>SyncGroup201810142620</v>
      </c>
    </row>
    <row r="11" spans="1:18" x14ac:dyDescent="0.25">
      <c r="A11" t="s">
        <v>78</v>
      </c>
      <c r="B11" t="str">
        <f ca="1">"UserGroup"&amp;HOUR(NOW())&amp;MINUTE(NOW())&amp;SECOND(NOW())</f>
        <v>UserGroup142620</v>
      </c>
    </row>
    <row r="12" spans="1:18" x14ac:dyDescent="0.25">
      <c r="A12" t="s">
        <v>86</v>
      </c>
      <c r="B12" t="s">
        <v>87</v>
      </c>
      <c r="C12" s="5" t="s">
        <v>88</v>
      </c>
      <c r="D12" t="s">
        <v>92</v>
      </c>
    </row>
    <row r="13" spans="1:18" x14ac:dyDescent="0.25">
      <c r="A13" t="s">
        <v>89</v>
      </c>
      <c r="B13" t="s">
        <v>69</v>
      </c>
      <c r="D13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D18" sqref="D18"/>
    </sheetView>
  </sheetViews>
  <sheetFormatPr defaultRowHeight="15" x14ac:dyDescent="0.25"/>
  <cols>
    <col min="2" max="7" width="15.140625" bestFit="1" customWidth="1"/>
  </cols>
  <sheetData>
    <row r="1" spans="1:18" x14ac:dyDescent="0.25">
      <c r="A1" s="1" t="s">
        <v>2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5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Roles</vt:lpstr>
      <vt:lpstr>Groups</vt:lpstr>
      <vt:lpstr>DocumentConditions</vt:lpstr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2018-08-10T08:56:28Z</dcterms:modified>
</cp:coreProperties>
</file>