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anCustomFields_CreateCustom" sheetId="1" r:id="rId1"/>
  </sheets>
  <calcPr calcId="152511"/>
</workbook>
</file>

<file path=xl/calcChain.xml><?xml version="1.0" encoding="utf-8"?>
<calcChain xmlns="http://schemas.openxmlformats.org/spreadsheetml/2006/main">
  <c r="L4" i="1" l="1"/>
  <c r="L3" i="1"/>
  <c r="K3" i="1"/>
  <c r="L2" i="1" l="1"/>
  <c r="AT2" i="1" l="1"/>
  <c r="AE2" i="1"/>
  <c r="W2" i="1"/>
  <c r="S2" i="1"/>
  <c r="P2" i="1"/>
  <c r="K2" i="1" l="1"/>
  <c r="AI2" i="1" l="1"/>
  <c r="AC2" i="1"/>
  <c r="AA2" i="1"/>
  <c r="Y2" i="1"/>
  <c r="U2" i="1"/>
</calcChain>
</file>

<file path=xl/sharedStrings.xml><?xml version="1.0" encoding="utf-8"?>
<sst xmlns="http://schemas.openxmlformats.org/spreadsheetml/2006/main" count="94" uniqueCount="88">
  <si>
    <t>RowID</t>
  </si>
  <si>
    <t>CustomFormName</t>
  </si>
  <si>
    <t>PersonaName</t>
  </si>
  <si>
    <t>Loan Officer</t>
  </si>
  <si>
    <t>UserID</t>
  </si>
  <si>
    <t>emilylo</t>
  </si>
  <si>
    <t>Password</t>
  </si>
  <si>
    <t>FirstName</t>
  </si>
  <si>
    <t>Loan</t>
  </si>
  <si>
    <t>LastName</t>
  </si>
  <si>
    <t>Officer</t>
  </si>
  <si>
    <t>Email</t>
  </si>
  <si>
    <t>test@Ellieame.com</t>
  </si>
  <si>
    <t>IntegerField</t>
  </si>
  <si>
    <t>IntegerFormate</t>
  </si>
  <si>
    <t>INTEGER</t>
  </si>
  <si>
    <t>TextBox</t>
  </si>
  <si>
    <t>Text Box</t>
  </si>
  <si>
    <t>CalValue</t>
  </si>
  <si>
    <t>Description</t>
  </si>
  <si>
    <t>STRING</t>
  </si>
  <si>
    <t>StrField</t>
  </si>
  <si>
    <t>StrFormate</t>
  </si>
  <si>
    <t>MaxLength</t>
  </si>
  <si>
    <t>ZipFieldID</t>
  </si>
  <si>
    <t>ZipFormate</t>
  </si>
  <si>
    <t>ZIPCODE</t>
  </si>
  <si>
    <t>SSNField</t>
  </si>
  <si>
    <t>SSNFormate</t>
  </si>
  <si>
    <t>SSN</t>
  </si>
  <si>
    <t>DateField</t>
  </si>
  <si>
    <t>DateFormate</t>
  </si>
  <si>
    <t>DATE (mm/dd/yy)</t>
  </si>
  <si>
    <t>PhoneField</t>
  </si>
  <si>
    <t>PhoneFormate</t>
  </si>
  <si>
    <t>PHONE</t>
  </si>
  <si>
    <t>DecimalField</t>
  </si>
  <si>
    <t>DecimalFormate</t>
  </si>
  <si>
    <t>DECIMAL_2 (x,xxx.xx)</t>
  </si>
  <si>
    <t>Yes/NoField</t>
  </si>
  <si>
    <t>Yes/NoFormate</t>
  </si>
  <si>
    <t>Y/N</t>
  </si>
  <si>
    <t>DropDownField</t>
  </si>
  <si>
    <t>DropDownFormate</t>
  </si>
  <si>
    <t>DROPDOWN</t>
  </si>
  <si>
    <t>InputType1</t>
  </si>
  <si>
    <t>test1</t>
  </si>
  <si>
    <t>test2</t>
  </si>
  <si>
    <t>InputType2</t>
  </si>
  <si>
    <t>CheckBoxField</t>
  </si>
  <si>
    <t>CHECK BOX</t>
  </si>
  <si>
    <t>CheckBoxFormate</t>
  </si>
  <si>
    <t>DropDown</t>
  </si>
  <si>
    <t>Dropdown Box</t>
  </si>
  <si>
    <t>CheckBox</t>
  </si>
  <si>
    <t>Check Box</t>
  </si>
  <si>
    <t>The value 'Text Box' cannot be converted to a numeric value.</t>
  </si>
  <si>
    <t>IntegerMessage</t>
  </si>
  <si>
    <t>StrTextBox</t>
  </si>
  <si>
    <t>StrTextBox1</t>
  </si>
  <si>
    <t>Panel</t>
  </si>
  <si>
    <t>pnlForm</t>
  </si>
  <si>
    <t>ZipCode</t>
  </si>
  <si>
    <t>City</t>
  </si>
  <si>
    <t>Palo Alto</t>
  </si>
  <si>
    <t>SSNValue</t>
  </si>
  <si>
    <t>Date</t>
  </si>
  <si>
    <t>PhoneNumber</t>
  </si>
  <si>
    <t>Decimal</t>
  </si>
  <si>
    <t>Yes</t>
  </si>
  <si>
    <t>No</t>
  </si>
  <si>
    <t>ExistingCustomField</t>
  </si>
  <si>
    <t>CUST01FV</t>
  </si>
  <si>
    <t>CheckedValue</t>
  </si>
  <si>
    <t>X</t>
  </si>
  <si>
    <t>UnCheckedValue</t>
  </si>
  <si>
    <t>(Empty)</t>
  </si>
  <si>
    <t>CustomForm_ValidateFields</t>
  </si>
  <si>
    <t>CustomFormName1</t>
  </si>
  <si>
    <t>CustomFormName2</t>
  </si>
  <si>
    <t>CustomForm_PackageWizard</t>
  </si>
  <si>
    <t>CustomForm_ValidateString</t>
  </si>
  <si>
    <t>RPM</t>
  </si>
  <si>
    <t>RPM.EncompassCustomForms</t>
  </si>
  <si>
    <t>password</t>
  </si>
  <si>
    <t>PTAC-485_CreateCustom</t>
  </si>
  <si>
    <t>PTAC-486_EditCustom</t>
  </si>
  <si>
    <t>PTAC-1630_CustomFields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</si>
</sst>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Elliea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"/>
  <sheetViews>
    <sheetView tabSelected="1" workbookViewId="0">
      <selection activeCell="D13" sqref="D13"/>
    </sheetView>
  </sheetViews>
  <sheetFormatPr defaultRowHeight="15" x14ac:dyDescent="0.25"/>
  <cols>
    <col min="1" max="1" width="23.28515625" bestFit="1" customWidth="1"/>
    <col min="2" max="2" width="26.5703125" bestFit="1" customWidth="1"/>
    <col min="3" max="3" width="26.42578125" bestFit="1" customWidth="1"/>
    <col min="4" max="4" width="25.28515625" customWidth="1"/>
    <col min="5" max="5" width="17.7109375" bestFit="1" customWidth="1"/>
    <col min="10" max="10" width="17" bestFit="1" customWidth="1"/>
    <col min="11" max="11" width="10.5703125" bestFit="1" customWidth="1"/>
    <col min="12" max="12" width="16.140625" bestFit="1" customWidth="1"/>
    <col min="13" max="13" width="13.7109375" bestFit="1" customWidth="1"/>
    <col min="16" max="16" width="15.28515625" bestFit="1" customWidth="1"/>
    <col min="17" max="17" width="10.140625" bestFit="1" customWidth="1"/>
    <col min="18" max="18" width="10" bestFit="1" customWidth="1"/>
    <col min="19" max="19" width="13.42578125" bestFit="1" customWidth="1"/>
    <col min="23" max="23" width="15" bestFit="1" customWidth="1"/>
    <col min="24" max="24" width="15.42578125" bestFit="1" customWidth="1"/>
    <col min="26" max="26" width="13.140625" bestFit="1" customWidth="1"/>
    <col min="27" max="27" width="11.28515625" bestFit="1" customWidth="1"/>
    <col min="28" max="28" width="18.7109375" bestFit="1" customWidth="1"/>
    <col min="29" max="29" width="10.7109375" bestFit="1" customWidth="1"/>
    <col min="30" max="30" width="14" bestFit="1" customWidth="1"/>
    <col min="31" max="31" width="22.140625" bestFit="1" customWidth="1"/>
    <col min="32" max="32" width="16.7109375" bestFit="1" customWidth="1"/>
    <col min="33" max="33" width="10.140625" bestFit="1" customWidth="1"/>
    <col min="35" max="35" width="12.7109375" bestFit="1" customWidth="1"/>
    <col min="36" max="36" width="16" bestFit="1" customWidth="1"/>
    <col min="37" max="37" width="13.28515625" bestFit="1" customWidth="1"/>
    <col min="38" max="38" width="10" bestFit="1" customWidth="1"/>
    <col min="39" max="39" width="51.5703125" bestFit="1" customWidth="1"/>
    <col min="40" max="40" width="9.85546875" bestFit="1" customWidth="1"/>
    <col min="41" max="41" width="10.85546875" bestFit="1" customWidth="1"/>
    <col min="46" max="46" width="9.5703125" bestFit="1" customWidth="1"/>
    <col min="47" max="47" width="12.7109375" bestFit="1" customWidth="1"/>
    <col min="51" max="51" width="17.28515625" bestFit="1" customWidth="1"/>
    <col min="52" max="52" width="12.42578125" bestFit="1" customWidth="1"/>
    <col min="53" max="53" width="14.85546875" bestFit="1" customWidth="1"/>
    <col min="54" max="54" width="26.140625" bestFit="1" customWidth="1"/>
  </cols>
  <sheetData>
    <row r="1" spans="1:55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2</v>
      </c>
      <c r="F1" s="1" t="s">
        <v>4</v>
      </c>
      <c r="G1" s="2" t="s">
        <v>6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19</v>
      </c>
      <c r="M1" s="2" t="s">
        <v>14</v>
      </c>
      <c r="N1" s="2" t="s">
        <v>18</v>
      </c>
      <c r="O1" s="2" t="s">
        <v>16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27</v>
      </c>
      <c r="V1" s="2" t="s">
        <v>28</v>
      </c>
      <c r="W1" s="2" t="s">
        <v>30</v>
      </c>
      <c r="X1" s="2" t="s">
        <v>31</v>
      </c>
      <c r="Y1" s="2" t="s">
        <v>33</v>
      </c>
      <c r="Z1" s="2" t="s">
        <v>34</v>
      </c>
      <c r="AA1" s="2" t="s">
        <v>36</v>
      </c>
      <c r="AB1" t="s">
        <v>37</v>
      </c>
      <c r="AC1" s="2" t="s">
        <v>39</v>
      </c>
      <c r="AD1" s="2" t="s">
        <v>40</v>
      </c>
      <c r="AE1" s="2" t="s">
        <v>42</v>
      </c>
      <c r="AF1" s="2" t="s">
        <v>43</v>
      </c>
      <c r="AG1" s="2" t="s">
        <v>45</v>
      </c>
      <c r="AH1" s="2" t="s">
        <v>48</v>
      </c>
      <c r="AI1" s="2" t="s">
        <v>49</v>
      </c>
      <c r="AJ1" s="2" t="s">
        <v>51</v>
      </c>
      <c r="AK1" s="2" t="s">
        <v>52</v>
      </c>
      <c r="AL1" s="2" t="s">
        <v>54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62</v>
      </c>
      <c r="AR1" s="2" t="s">
        <v>63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73</v>
      </c>
      <c r="BA1" s="2" t="s">
        <v>75</v>
      </c>
      <c r="BB1" s="2" t="s">
        <v>82</v>
      </c>
      <c r="BC1" s="2" t="s">
        <v>6</v>
      </c>
    </row>
    <row r="2" spans="1:55" ht="30" x14ac:dyDescent="0.25">
      <c r="A2" t="s">
        <v>87</v>
      </c>
      <c r="B2" t="s">
        <v>77</v>
      </c>
      <c r="C2" t="s">
        <v>81</v>
      </c>
      <c r="D2" t="s">
        <v>80</v>
      </c>
      <c r="E2" t="s">
        <v>3</v>
      </c>
      <c r="F2" t="s">
        <v>5</v>
      </c>
      <c r="G2">
        <v>11111111</v>
      </c>
      <c r="H2" t="s">
        <v>8</v>
      </c>
      <c r="I2" t="s">
        <v>10</v>
      </c>
      <c r="J2" s="3" t="s">
        <v>12</v>
      </c>
      <c r="K2" s="4" t="str">
        <f ca="1">"INT"&amp;YEAR(NOW())&amp;DAY(NOW())&amp;HOUR(NOW())&amp;MINUTE(NOW())&amp;SECOND(NOW())</f>
        <v>INT201761719</v>
      </c>
      <c r="L2" t="str">
        <f ca="1">"Test"&amp;YEAR(NOW())&amp;DAY(NOW())&amp;HOUR(NOW())&amp;MINUTE(NOW())&amp;SECOND(NOW())</f>
        <v>Test201761719</v>
      </c>
      <c r="M2" t="s">
        <v>15</v>
      </c>
      <c r="N2">
        <v>123</v>
      </c>
      <c r="O2" t="s">
        <v>17</v>
      </c>
      <c r="P2" t="str">
        <f ca="1">"STR"&amp;YEAR(NOW())&amp;DAY(NOW())&amp;HOUR(NOW())&amp;MINUTE(NOW())&amp;SECOND(NOW())</f>
        <v>STR201761719</v>
      </c>
      <c r="Q2" t="s">
        <v>20</v>
      </c>
      <c r="R2">
        <v>5</v>
      </c>
      <c r="S2" t="str">
        <f ca="1">"ZIP"&amp;YEAR(NOW())&amp;DAY(NOW())&amp;HOUR(NOW())&amp;MINUTE(NOW())&amp;SECOND(NOW())</f>
        <v>ZIP201761719</v>
      </c>
      <c r="T2" t="s">
        <v>26</v>
      </c>
      <c r="U2" t="str">
        <f ca="1">"SSN"&amp;YEAR(NOW())&amp;DAY(NOW())&amp;HOUR(NOW())&amp;MINUTE(NOW())&amp;SECOND(NOW())</f>
        <v>SSN201761719</v>
      </c>
      <c r="V2" t="s">
        <v>29</v>
      </c>
      <c r="W2" t="str">
        <f ca="1">"DATE"&amp;YEAR(NOW())&amp;DAY(NOW())&amp;HOUR(NOW())&amp;MINUTE(NOW())&amp;SECOND(NOW())</f>
        <v>DATE201761719</v>
      </c>
      <c r="X2" t="s">
        <v>32</v>
      </c>
      <c r="Y2" s="4" t="str">
        <f ca="1">"PN"&amp;YEAR(NOW())&amp;DAY(NOW())&amp;HOUR(NOW())&amp;MINUTE(NOW())&amp;SECOND(NOW())</f>
        <v>PN201761719</v>
      </c>
      <c r="Z2" t="s">
        <v>35</v>
      </c>
      <c r="AA2" t="str">
        <f ca="1">"DM"&amp;YEAR(NOW())&amp;DAY(NOW())&amp;HOUR(NOW())&amp;MINUTE(NOW())&amp;SECOND(NOW())</f>
        <v>DM201761719</v>
      </c>
      <c r="AB2" t="s">
        <v>38</v>
      </c>
      <c r="AC2" s="4" t="str">
        <f ca="1">"YN"&amp;YEAR(NOW())&amp;DAY(NOW())&amp;HOUR(NOW())&amp;MINUTE(NOW())&amp;SECOND(NOW())</f>
        <v>YN201761719</v>
      </c>
      <c r="AD2" t="s">
        <v>41</v>
      </c>
      <c r="AE2" t="str">
        <f ca="1">"DROPDOWN"&amp;YEAR(NOW())&amp;DAY(NOW())&amp;HOUR(NOW())&amp;MINUTE(NOW())&amp;SECOND(NOW())</f>
        <v>DROPDOWN201761719</v>
      </c>
      <c r="AF2" t="s">
        <v>44</v>
      </c>
      <c r="AG2" t="s">
        <v>46</v>
      </c>
      <c r="AH2" t="s">
        <v>47</v>
      </c>
      <c r="AI2" s="4" t="str">
        <f ca="1">"CB"&amp;YEAR(NOW())&amp;DAY(NOW())&amp;HOUR(NOW())&amp;MINUTE(NOW())&amp;SECOND(NOW())</f>
        <v>CB201761719</v>
      </c>
      <c r="AJ2" t="s">
        <v>50</v>
      </c>
      <c r="AK2" t="s">
        <v>53</v>
      </c>
      <c r="AL2" t="s">
        <v>55</v>
      </c>
      <c r="AM2" t="s">
        <v>56</v>
      </c>
      <c r="AN2">
        <v>86532</v>
      </c>
      <c r="AO2">
        <v>8653266</v>
      </c>
      <c r="AP2" t="s">
        <v>61</v>
      </c>
      <c r="AQ2">
        <v>94305</v>
      </c>
      <c r="AR2" t="s">
        <v>64</v>
      </c>
      <c r="AS2">
        <v>1234567</v>
      </c>
      <c r="AT2" s="5">
        <f ca="1">TODAY()</f>
        <v>42800</v>
      </c>
      <c r="AU2">
        <v>1234567890</v>
      </c>
      <c r="AV2">
        <v>321.2</v>
      </c>
      <c r="AW2" t="s">
        <v>69</v>
      </c>
      <c r="AX2" t="s">
        <v>70</v>
      </c>
      <c r="AY2" t="s">
        <v>72</v>
      </c>
      <c r="AZ2" t="s">
        <v>74</v>
      </c>
      <c r="BA2" t="s">
        <v>76</v>
      </c>
      <c r="BB2" t="s">
        <v>83</v>
      </c>
      <c r="BC2" t="s">
        <v>84</v>
      </c>
    </row>
    <row r="3" spans="1:55" ht="30" x14ac:dyDescent="0.25">
      <c r="A3" t="s">
        <v>85</v>
      </c>
      <c r="J3" s="3"/>
      <c r="K3" s="4" t="str">
        <f ca="1">"INT"&amp;YEAR(NOW())&amp;DAY(NOW())&amp;HOUR(NOW())&amp;MINUTE(NOW())&amp;SECOND(NOW())</f>
        <v>INT201761719</v>
      </c>
      <c r="L3" t="str">
        <f ca="1">"Test"&amp;YEAR(NOW())&amp;DAY(NOW())&amp;HOUR(NOW())&amp;MINUTE(NOW())&amp;SECOND(NOW())</f>
        <v>Test201761719</v>
      </c>
      <c r="M3" t="s">
        <v>15</v>
      </c>
      <c r="Y3" s="4"/>
      <c r="AC3" s="4"/>
      <c r="AI3" s="4"/>
      <c r="AT3" s="5"/>
    </row>
    <row r="4" spans="1:55" x14ac:dyDescent="0.25">
      <c r="A4" t="s">
        <v>86</v>
      </c>
      <c r="J4" s="3"/>
      <c r="K4" s="4"/>
      <c r="L4" t="str">
        <f ca="1">"Test"&amp;YEAR(NOW())&amp;DAY(NOW())&amp;HOUR(NOW())&amp;MINUTE(NOW())&amp;SECOND(NOW())</f>
        <v>Test201761719</v>
      </c>
      <c r="Q4" t="s">
        <v>20</v>
      </c>
      <c r="R4">
        <v>6</v>
      </c>
      <c r="Y4" s="4"/>
      <c r="AC4" s="4"/>
      <c r="AI4" s="4"/>
      <c r="AT4" s="5"/>
      <c r="AY4" t="s">
        <v>72</v>
      </c>
    </row>
  </sheetData>
  <hyperlinks>
    <hyperlink ref="J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LoanCustomFields_CreateCustom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2017-03-06T11:31:20Z</dcterms:modified>
</cp:coreProperties>
</file>