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8510" windowHeight="8010" activeTab="5"/>
  </bookViews>
  <sheets>
    <sheet name="Readme" sheetId="4" r:id="rId1"/>
    <sheet name="SelectPackageTypeAndPlanCode" sheetId="11" r:id="rId2"/>
    <sheet name="SetSendRequestData" sheetId="5" r:id="rId3"/>
    <sheet name="SelectPlanCode" sheetId="12" r:id="rId4"/>
    <sheet name="SelecteDisclosureDocs" sheetId="13" r:id="rId5"/>
    <sheet name="SendeDisclosures" sheetId="14" r:id="rId6"/>
    <sheet name="Document" sheetId="20" r:id="rId7"/>
    <sheet name="VerifyConditionExist" sheetId="8" r:id="rId8"/>
    <sheet name="VerifyDocumentExist" sheetId="9" r:id="rId9"/>
    <sheet name="SetDocumentsStatus" sheetId="15" r:id="rId10"/>
    <sheet name="AttachDocuments" sheetId="18" r:id="rId11"/>
    <sheet name="AddConditionsFromSet" sheetId="16" r:id="rId12"/>
    <sheet name="SetPreliminaryConditionStatus" sheetId="19" r:id="rId13"/>
    <sheet name="SetPostClosingConditionsStatus" sheetId="17" r:id="rId14"/>
    <sheet name="Conditions" sheetId="21" r:id="rId15"/>
    <sheet name="EmailTemplate" sheetId="22" r:id="rId16"/>
  </sheets>
  <definedNames>
    <definedName name="_xlnm._FilterDatabase" localSheetId="5" hidden="1">SendeDisclosures!$A$1:$L$42</definedName>
  </definedNames>
  <calcPr calcId="152511"/>
</workbook>
</file>

<file path=xl/calcChain.xml><?xml version="1.0" encoding="utf-8"?>
<calcChain xmlns="http://schemas.openxmlformats.org/spreadsheetml/2006/main">
  <c r="B5" i="21" l="1"/>
  <c r="B4" i="21"/>
  <c r="B2" i="21" l="1"/>
  <c r="B4" i="20"/>
  <c r="B3" i="20"/>
  <c r="C2" i="22" l="1"/>
  <c r="B3" i="21"/>
  <c r="B2" i="20"/>
</calcChain>
</file>

<file path=xl/sharedStrings.xml><?xml version="1.0" encoding="utf-8"?>
<sst xmlns="http://schemas.openxmlformats.org/spreadsheetml/2006/main" count="824" uniqueCount="288">
  <si>
    <t>Note:</t>
  </si>
  <si>
    <t>RowID</t>
  </si>
  <si>
    <t>documents</t>
  </si>
  <si>
    <t>Borrower</t>
  </si>
  <si>
    <t>CoBorrower</t>
  </si>
  <si>
    <t>Subject</t>
  </si>
  <si>
    <t>AuthorizationMethod</t>
  </si>
  <si>
    <t>BorrowerAuthorizationCode</t>
  </si>
  <si>
    <t>CoBorrowerAuthorizationCode</t>
  </si>
  <si>
    <t>1003 - URLA;Amort Schedule, Ending Summaries</t>
  </si>
  <si>
    <t>a@a.com</t>
  </si>
  <si>
    <t>b@b.com</t>
  </si>
  <si>
    <t>Electronic Loan Document Request</t>
  </si>
  <si>
    <t>Authorization Code</t>
  </si>
  <si>
    <t>Condition Name</t>
  </si>
  <si>
    <t>Please use "Shared_RowID" as much as possible, and if your data is specific, naming conventions and style should be "Story_XXXXX"</t>
  </si>
  <si>
    <t>Shared_SendRequest1</t>
  </si>
  <si>
    <t>Shared_Condition1</t>
  </si>
  <si>
    <t>Appraisal Notice</t>
  </si>
  <si>
    <t>E2E_DocumentTab_SendRequest</t>
  </si>
  <si>
    <t>E2E_DocumentTab_SendeDisclosure</t>
  </si>
  <si>
    <t>PackageType</t>
  </si>
  <si>
    <t>PlanCodeDescrition</t>
  </si>
  <si>
    <t>Approval</t>
  </si>
  <si>
    <t>All Fixed Rate Conventional 1st Lien Loans</t>
  </si>
  <si>
    <t>SelectInvestor</t>
  </si>
  <si>
    <t>Generic</t>
  </si>
  <si>
    <t>Docs</t>
  </si>
  <si>
    <t>AuthenticationMethod</t>
  </si>
  <si>
    <t>BorrowerCode</t>
  </si>
  <si>
    <t>CoBorrowerCode</t>
  </si>
  <si>
    <t>test@beyondsoft.com</t>
  </si>
  <si>
    <t>26089_SendEDisclosure</t>
  </si>
  <si>
    <t>1003 - URLA</t>
  </si>
  <si>
    <t>E2E_DisclosureTracking</t>
  </si>
  <si>
    <t>Loan Estimate</t>
  </si>
  <si>
    <t>AutoTeam ENC</t>
  </si>
  <si>
    <t>BorrowerName</t>
  </si>
  <si>
    <t>CoBorrowerName</t>
  </si>
  <si>
    <t>AutoTeam 26089</t>
  </si>
  <si>
    <t>ENC-25367 Test1</t>
  </si>
  <si>
    <t>25367_SendEDisclosure1</t>
  </si>
  <si>
    <t>25367_SendEDisclosure2</t>
  </si>
  <si>
    <t>ENC-25367 Test2</t>
  </si>
  <si>
    <t>DT User</t>
  </si>
  <si>
    <t>Shared_SelectEDisclosure_1003</t>
  </si>
  <si>
    <t>Shared_AllFixedRateConv</t>
  </si>
  <si>
    <t>SigningOption</t>
  </si>
  <si>
    <t>27176_SendEDisclosure1</t>
  </si>
  <si>
    <t>27176_SendEDisclosure2</t>
  </si>
  <si>
    <t>27176_SendEDisclosure3</t>
  </si>
  <si>
    <t>Wet Sign (print, sign, and fax)</t>
  </si>
  <si>
    <t>Loan Estimate;Settlement Service Provider</t>
  </si>
  <si>
    <t>27176_DisclosureDocs</t>
  </si>
  <si>
    <t>ENC-27176 AcceptConsent</t>
  </si>
  <si>
    <t>ENC-27176 RejecteSign</t>
  </si>
  <si>
    <t>ENC-27176 RejectWetSign</t>
  </si>
  <si>
    <t>E2E_CD_DisclosureTracking</t>
  </si>
  <si>
    <t>Closing Disclosure</t>
  </si>
  <si>
    <t>CoDT User</t>
  </si>
  <si>
    <t>DocumentGroup</t>
  </si>
  <si>
    <t>Status</t>
  </si>
  <si>
    <t>ConditionsName</t>
  </si>
  <si>
    <t>ConditionSet</t>
  </si>
  <si>
    <t>webcenterautomation1@gmail.com</t>
  </si>
  <si>
    <t>eSign (electronically sign and return)</t>
  </si>
  <si>
    <t>BorrowerSigningOption</t>
  </si>
  <si>
    <t>webcenterautocreatenewact@gmail.com</t>
  </si>
  <si>
    <t>CND494_TC1-E</t>
  </si>
  <si>
    <t>CND496_TC2-E</t>
  </si>
  <si>
    <t>CND496_TC2-W</t>
  </si>
  <si>
    <t>1003 - URLA_02</t>
  </si>
  <si>
    <t>Wetsign Loan Document Request</t>
  </si>
  <si>
    <t>CND_2B-E</t>
  </si>
  <si>
    <t>CND_2B-W</t>
  </si>
  <si>
    <t>CND586-E</t>
  </si>
  <si>
    <t>CND586-W</t>
  </si>
  <si>
    <t>CND_1B-W</t>
  </si>
  <si>
    <t>CND_1B-E</t>
  </si>
  <si>
    <t>E2E_DisclosureTracking_Step3</t>
  </si>
  <si>
    <t>Borrower1 and CoBorrower1 Auto1</t>
  </si>
  <si>
    <t>E2E_DisclosureTracking_Step6</t>
  </si>
  <si>
    <t>Borrower2 and CoBorrower2 Lastname</t>
  </si>
  <si>
    <t>E2E_DisclosureTracking_Borrower1</t>
  </si>
  <si>
    <t>E2E_DisclosureTracking_Borrower2</t>
  </si>
  <si>
    <t>E2E_DisclosureTracking_Step9</t>
  </si>
  <si>
    <t>E2E_DisclosureTracking_Step11</t>
  </si>
  <si>
    <t>E2E_DisclosureTracking_Step13</t>
  </si>
  <si>
    <t>E2E_DisclosureTracking_Step15</t>
  </si>
  <si>
    <t>E2E_DisclosureTracking_Step17</t>
  </si>
  <si>
    <t>BorrowerPair</t>
  </si>
  <si>
    <t>E2E_DisclosureTracking_SendeDisclosure</t>
  </si>
  <si>
    <t>Borrower1 Auto1</t>
  </si>
  <si>
    <t>E2E_DisclosureTracking_CoBorrower1</t>
  </si>
  <si>
    <t>CoBorrower1 Auto1</t>
  </si>
  <si>
    <t>Borrower2 Lastname</t>
  </si>
  <si>
    <t>E2E_DisclosureTracking_CoBorrower2</t>
  </si>
  <si>
    <t>CoBorrower2 Lastname</t>
  </si>
  <si>
    <t>CND_1B-WS</t>
  </si>
  <si>
    <t>CFUN81_SendEDisclosure</t>
  </si>
  <si>
    <t>CFUN81_DisclosureDocs</t>
  </si>
  <si>
    <t>CFUN81_PackageType</t>
  </si>
  <si>
    <t>E2E_DisclosureTracking_Step19</t>
  </si>
  <si>
    <t>integrationborrower@gmail.com</t>
  </si>
  <si>
    <t>integrationcoborrower@gmail.com</t>
  </si>
  <si>
    <t>John Homeowner and Mary Home Owner</t>
  </si>
  <si>
    <t>IRS 4506 - Request for Copy of Tax Return;IRS 4506T - Request for Transcript of Tax Return</t>
  </si>
  <si>
    <t>Cleared</t>
  </si>
  <si>
    <t>(Closing Documents)</t>
  </si>
  <si>
    <t>Received;Reviewed</t>
  </si>
  <si>
    <t>UserName</t>
  </si>
  <si>
    <t>UserRole</t>
  </si>
  <si>
    <t>Requested;Re-requested;Received;Reviewed;Ready for UW;Ready to Ship</t>
  </si>
  <si>
    <t>E2E_HPQual3</t>
  </si>
  <si>
    <t>Alice Buckbrown</t>
  </si>
  <si>
    <t>E2E_HappyPath</t>
  </si>
  <si>
    <t>Alice buckbrown</t>
  </si>
  <si>
    <t>FHA 5/1 Treasury ARM</t>
  </si>
  <si>
    <t>E2E_Integration1</t>
  </si>
  <si>
    <t>5/1 Treasury ARM</t>
  </si>
  <si>
    <t>ClosingCostTables</t>
  </si>
  <si>
    <t>John Homeowner</t>
  </si>
  <si>
    <t>Public:\Conventional - Post Closing Condition Set</t>
  </si>
  <si>
    <t>MERS Transfer;Recorded Mortgage / Deed of Trust</t>
  </si>
  <si>
    <t>Mary Home Owner</t>
  </si>
  <si>
    <t>E2E_CONVPURARM</t>
  </si>
  <si>
    <t>E2E_CONVPURARM_4506</t>
  </si>
  <si>
    <t>E2E_ConvNoRefiARM</t>
  </si>
  <si>
    <t>E2E_CONVPURARM_AllDocument</t>
  </si>
  <si>
    <t>DocumentName</t>
  </si>
  <si>
    <t>Title Document</t>
  </si>
  <si>
    <t>(All Documents)</t>
  </si>
  <si>
    <t>E2E_FHAPURARM</t>
  </si>
  <si>
    <t>E2E_FHAPURARM_4506</t>
  </si>
  <si>
    <t>Appraisal</t>
  </si>
  <si>
    <t>FHA Fixed Rate Open Term</t>
  </si>
  <si>
    <t>E2E_FHAPURARM1</t>
  </si>
  <si>
    <t>E2E_FHAPURARM_AllDocument</t>
  </si>
  <si>
    <t>E2E_ConvNoRefiARM_4506</t>
  </si>
  <si>
    <t>E2E_VAPURARM</t>
  </si>
  <si>
    <t>PTAC-1533_DocumentTab</t>
  </si>
  <si>
    <t>Role to Access documents</t>
  </si>
  <si>
    <t>2145_SendLE</t>
  </si>
  <si>
    <t>2145_eSignAndAccept</t>
  </si>
  <si>
    <t>AlertTestF AlertTestL</t>
  </si>
  <si>
    <t>E2E_VAPURARM_AllDocument</t>
  </si>
  <si>
    <t>5/1 LIBOR ARM (WSJ)</t>
  </si>
  <si>
    <t>VA 5/1 Treasury ARM</t>
  </si>
  <si>
    <t>E2E_CONVPURARM_CD</t>
  </si>
  <si>
    <t>E2E_ConvNoRefiARM_CD</t>
  </si>
  <si>
    <t>E2E_CONVPURARM_LockConfirmation</t>
  </si>
  <si>
    <t>E2E_FHAPURARM_CD</t>
  </si>
  <si>
    <t>E2E_ConvNoRefiARM_LockConfirmation</t>
  </si>
  <si>
    <t>E2E_FHAPURARM_LockConfirmation</t>
  </si>
  <si>
    <t>FHANOCHOTREFIFIX</t>
  </si>
  <si>
    <t>FHA fixed rate</t>
  </si>
  <si>
    <t>E2E_CONVPURARM_WetSign</t>
  </si>
  <si>
    <t>E2E_VAPURARM_4506</t>
  </si>
  <si>
    <t>E2E_VAPURARM_CD</t>
  </si>
  <si>
    <t>E2E_VAPURARM_LockConfirmation</t>
  </si>
  <si>
    <t>E2E_VAPURARM_WetSign</t>
  </si>
  <si>
    <t>E2E_FHANoCHOTRefiFix_AllDocument</t>
  </si>
  <si>
    <t>E2E_FHANoCHOTRefiFix</t>
  </si>
  <si>
    <t>E2E_VANoCORefiARM</t>
  </si>
  <si>
    <t>E2E_VANoCORefiARM_WetSign</t>
  </si>
  <si>
    <t>E2E_VANoCORefiARM_4506</t>
  </si>
  <si>
    <t>E2E_VANoCORefiARM_AllDocument</t>
  </si>
  <si>
    <t>E2E_VAPURARM1</t>
  </si>
  <si>
    <t>Fullfilled</t>
  </si>
  <si>
    <t>PTAC-2279</t>
  </si>
  <si>
    <t>PTAC-2279_Workflow</t>
  </si>
  <si>
    <t>PTAC-2279_SendeDisclosure</t>
  </si>
  <si>
    <t>E2E_VANoCORefiARM1</t>
  </si>
  <si>
    <t>E2E_VANoCORefiARM_CD</t>
  </si>
  <si>
    <t>E2E_VANoCORefiARM_LockConfirmation</t>
  </si>
  <si>
    <t>E2E_ConvNoRefiARM_AllDocument</t>
  </si>
  <si>
    <t>E2E_FHANOCHOTREFIFIX</t>
  </si>
  <si>
    <t>E2E_FHANoCHOTRefiFix_4506</t>
  </si>
  <si>
    <t>E2E_FHACORefiARM</t>
  </si>
  <si>
    <t>E2E_FHANoCORefiARM</t>
  </si>
  <si>
    <t>E2E_FHANoCORefiARM_CD</t>
  </si>
  <si>
    <t>E2E_FHANoCORefiARM_LockConfirmation</t>
  </si>
  <si>
    <t>E2E_FHACORefiARM_CD</t>
  </si>
  <si>
    <t>E2E_FHACORefiARM_LockConfirmation</t>
  </si>
  <si>
    <t>E2E_FHACORefiARM_4506</t>
  </si>
  <si>
    <t>E2E_FHAPURCASHFIX</t>
  </si>
  <si>
    <t>E2E_FHAPURCASHFIX_4506</t>
  </si>
  <si>
    <t>E2E_FHAPURCASHFIX_CD</t>
  </si>
  <si>
    <t>E2E_FHAPURCASHFIX_LockConfirmation</t>
  </si>
  <si>
    <t>E2E_FHAPURARM_WetSign</t>
  </si>
  <si>
    <t>E2E_FHAPURCASHFIX_WetSign</t>
  </si>
  <si>
    <t>E2E_FHAPURCASHFIX_AllDocument</t>
  </si>
  <si>
    <t>E2E_FHAPURCASHFIX1</t>
  </si>
  <si>
    <t>DocName</t>
  </si>
  <si>
    <t>Description</t>
  </si>
  <si>
    <t>Type</t>
  </si>
  <si>
    <t>Source</t>
  </si>
  <si>
    <t>TillDueDays</t>
  </si>
  <si>
    <t>E2E_FHACORefiARM_AllDocument</t>
  </si>
  <si>
    <t>Standard Form</t>
  </si>
  <si>
    <t>SettingsSync_Documents</t>
  </si>
  <si>
    <t>Star Doc Desc</t>
  </si>
  <si>
    <t>Annotation</t>
  </si>
  <si>
    <t>All</t>
  </si>
  <si>
    <t>SettingsSync_DocExpoTemp</t>
  </si>
  <si>
    <t>ConName</t>
  </si>
  <si>
    <t>Category</t>
  </si>
  <si>
    <t>PriorTo</t>
  </si>
  <si>
    <t>Owner</t>
  </si>
  <si>
    <t>Documents</t>
  </si>
  <si>
    <t>SettingsSync_Condition</t>
  </si>
  <si>
    <t>Star Condition Desc</t>
  </si>
  <si>
    <t>Assets</t>
  </si>
  <si>
    <t>Archiver</t>
  </si>
  <si>
    <t>SettingsSync_PostCloseCondition</t>
  </si>
  <si>
    <t>Star Post-ClosingCondition Desc</t>
  </si>
  <si>
    <t>Recipient</t>
  </si>
  <si>
    <t>Escrow</t>
  </si>
  <si>
    <t>Investor</t>
  </si>
  <si>
    <t>SettingsSync_EmailTemplate</t>
  </si>
  <si>
    <t>TemplateType</t>
  </si>
  <si>
    <t>EmailBody</t>
  </si>
  <si>
    <t>Document Requests</t>
  </si>
  <si>
    <t>Star HTML Email Template Testing</t>
  </si>
  <si>
    <t>SettingsSync_DocStackTemp</t>
  </si>
  <si>
    <t>Document</t>
  </si>
  <si>
    <t>1008 - Transmittal Summary</t>
  </si>
  <si>
    <t>SettingsSync_ConditionSet</t>
  </si>
  <si>
    <t>Star Condition set Desc</t>
  </si>
  <si>
    <t>SettingsSync_PostCloseConditionSets</t>
  </si>
  <si>
    <t>Star Post-Closing Condition set Desc</t>
  </si>
  <si>
    <t>E2E_ConvNoRefiARM_WetSign</t>
  </si>
  <si>
    <t>E2E_CONVCASHOUTREFIFIX</t>
  </si>
  <si>
    <t>E2E_CONVCASHOUTREFIFIX_CD</t>
  </si>
  <si>
    <t>E2E_CONVCASHOUTREFIFIX_LockConfirmation</t>
  </si>
  <si>
    <t>E2E_FHACORefiARM_WetSign</t>
  </si>
  <si>
    <t>E2E_CONVCASHOUTREFIFIX_4506</t>
  </si>
  <si>
    <t>Public:\General</t>
  </si>
  <si>
    <t>Final Title Policy;MERS Transfer</t>
  </si>
  <si>
    <t>E2E_FHAPURARM_PreliminaryCondition</t>
  </si>
  <si>
    <t>Public:\FHA Conditions</t>
  </si>
  <si>
    <t>E2E_FHACORefiARM1</t>
  </si>
  <si>
    <t>E2E_FHANoCHOTRefiFix1</t>
  </si>
  <si>
    <t>PTAC-3103</t>
  </si>
  <si>
    <t>Public:\Conventional Conditions</t>
  </si>
  <si>
    <t>Lock Confirmation;Loan Estimate</t>
  </si>
  <si>
    <t>E2E_CONVCASHOUTREFIFIX_AllDocument</t>
  </si>
  <si>
    <t>E2E_FHANOCHOTREFIFIX_CD</t>
  </si>
  <si>
    <t>E2E_FHANOCHOTREFIFIX_LockConfirmation</t>
  </si>
  <si>
    <t>E2E_ConvNoRefiARM1</t>
  </si>
  <si>
    <t>MERS Transfer;Recorded Deed of Trust / Mortgage</t>
  </si>
  <si>
    <t>Corrected flood certificate;Final recorded mortgage</t>
  </si>
  <si>
    <t>2770_WorkFlow_2015Item_FundingSheet</t>
  </si>
  <si>
    <t>PTAC3673_VerifyDisclosureTrackingRecord</t>
  </si>
  <si>
    <t>PTAC3673_VerifyDisclosureTrackingRecord1</t>
  </si>
  <si>
    <t>PTAC-895</t>
  </si>
  <si>
    <t>PTAC-898</t>
  </si>
  <si>
    <t>1003 - URLA;Loan Estimate;2015 Settlement Service Provider List;2015 Anti-Steering Safe Harbor;IRS 8821 - Tax Info Authorization</t>
  </si>
  <si>
    <t>E2E_FHAPURARM_LE</t>
  </si>
  <si>
    <t>E2E_ConvNoRefiARM_LE</t>
  </si>
  <si>
    <t>E2E_VAPURARM_LE</t>
  </si>
  <si>
    <t>E2E_FHANOCHOTREFIFIX_LE</t>
  </si>
  <si>
    <t>E2E_VANoCORefiARM_LE</t>
  </si>
  <si>
    <t>E2E_FHANoCORefiARM_LE</t>
  </si>
  <si>
    <t>E2E_FHACORefiARM_LE</t>
  </si>
  <si>
    <t>E2E_FHAPURCASHFIX_LE</t>
  </si>
  <si>
    <t>E2E_CONVCASHOUTREFIFIX_LE</t>
  </si>
  <si>
    <t>E2E_VANoCORefiARM2</t>
  </si>
  <si>
    <t>John HomeownerE2E75815</t>
  </si>
  <si>
    <t>John HomeownerE2E411317305</t>
  </si>
  <si>
    <t>Alice FirstimerE2E29918126</t>
  </si>
  <si>
    <t>Alice buckbrownE2E72114</t>
  </si>
  <si>
    <t>Andy AmericaE2E34551</t>
  </si>
  <si>
    <t>E2E_CONVCASHOUTREFIFIX1</t>
  </si>
  <si>
    <t>E2E_HappyPath1</t>
  </si>
  <si>
    <t>John HomeownerE2E1681047</t>
  </si>
  <si>
    <t>John HomeownerE2E383713</t>
  </si>
  <si>
    <t>John HomeownerE2E10510</t>
  </si>
  <si>
    <t>FileName</t>
  </si>
  <si>
    <t>Title Document.PDF</t>
  </si>
  <si>
    <t>CoC_eDisclosure</t>
  </si>
  <si>
    <t>CoC_CD_eDisclosure</t>
  </si>
  <si>
    <t>CoC_LE_eDisclosure</t>
  </si>
  <si>
    <t>Loan Estimate (Alternate)</t>
  </si>
  <si>
    <t>E2E_NBO_DisclosureTracking</t>
  </si>
  <si>
    <t>NonBorrowerOwnerName</t>
  </si>
  <si>
    <t>NBO1 User1</t>
  </si>
  <si>
    <t>NBOCode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</si>
</sst>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grationborrower@gmail.com" TargetMode="External"/><Relationship Id="rId13" Type="http://schemas.openxmlformats.org/officeDocument/2006/relationships/hyperlink" Target="mailto:integrationborrower@gmail.com" TargetMode="External"/><Relationship Id="rId18" Type="http://schemas.openxmlformats.org/officeDocument/2006/relationships/hyperlink" Target="mailto:integrationborrower@gmail.com" TargetMode="External"/><Relationship Id="rId3" Type="http://schemas.openxmlformats.org/officeDocument/2006/relationships/hyperlink" Target="mailto:integrationborrower@gmail.com" TargetMode="External"/><Relationship Id="rId21" Type="http://schemas.openxmlformats.org/officeDocument/2006/relationships/hyperlink" Target="mailto:integrationborrower@gmail.com" TargetMode="External"/><Relationship Id="rId7" Type="http://schemas.openxmlformats.org/officeDocument/2006/relationships/hyperlink" Target="mailto:integrationborrower@gmail.com" TargetMode="External"/><Relationship Id="rId12" Type="http://schemas.openxmlformats.org/officeDocument/2006/relationships/hyperlink" Target="mailto:integrationborrower@gmail.com" TargetMode="External"/><Relationship Id="rId17" Type="http://schemas.openxmlformats.org/officeDocument/2006/relationships/hyperlink" Target="mailto:integrationborrower@gmail.com" TargetMode="External"/><Relationship Id="rId2" Type="http://schemas.openxmlformats.org/officeDocument/2006/relationships/hyperlink" Target="mailto:b@b.com" TargetMode="External"/><Relationship Id="rId16" Type="http://schemas.openxmlformats.org/officeDocument/2006/relationships/hyperlink" Target="mailto:integrationborrower@gmail.com" TargetMode="External"/><Relationship Id="rId20" Type="http://schemas.openxmlformats.org/officeDocument/2006/relationships/hyperlink" Target="mailto:integrationborrower@gmail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integrationborrower@gmail.com" TargetMode="External"/><Relationship Id="rId11" Type="http://schemas.openxmlformats.org/officeDocument/2006/relationships/hyperlink" Target="mailto:integrationborrower@gmail.com" TargetMode="External"/><Relationship Id="rId5" Type="http://schemas.openxmlformats.org/officeDocument/2006/relationships/hyperlink" Target="mailto:integrationborrower@gmail.com" TargetMode="External"/><Relationship Id="rId15" Type="http://schemas.openxmlformats.org/officeDocument/2006/relationships/hyperlink" Target="mailto:integrationborrower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integrationborrower@gmail.com" TargetMode="External"/><Relationship Id="rId19" Type="http://schemas.openxmlformats.org/officeDocument/2006/relationships/hyperlink" Target="mailto:integrationborrower@gmail.com" TargetMode="External"/><Relationship Id="rId4" Type="http://schemas.openxmlformats.org/officeDocument/2006/relationships/hyperlink" Target="mailto:integrationborrower@gmail.com" TargetMode="External"/><Relationship Id="rId9" Type="http://schemas.openxmlformats.org/officeDocument/2006/relationships/hyperlink" Target="mailto:integrationborrower@gmail.com" TargetMode="External"/><Relationship Id="rId14" Type="http://schemas.openxmlformats.org/officeDocument/2006/relationships/hyperlink" Target="mailto:integrationborrower@gmail.com" TargetMode="External"/><Relationship Id="rId22" Type="http://schemas.openxmlformats.org/officeDocument/2006/relationships/hyperlink" Target="mailto:integrationborrower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integrationcoborrower@gmail.com" TargetMode="External"/><Relationship Id="rId18" Type="http://schemas.openxmlformats.org/officeDocument/2006/relationships/hyperlink" Target="mailto:integrationborrower@gmail.com" TargetMode="External"/><Relationship Id="rId26" Type="http://schemas.openxmlformats.org/officeDocument/2006/relationships/hyperlink" Target="mailto:integrationborrower@gmail.com" TargetMode="External"/><Relationship Id="rId3" Type="http://schemas.openxmlformats.org/officeDocument/2006/relationships/hyperlink" Target="mailto:integrationborrower@gmail.com" TargetMode="External"/><Relationship Id="rId21" Type="http://schemas.openxmlformats.org/officeDocument/2006/relationships/hyperlink" Target="mailto:integrationcoborrower@gmail.com" TargetMode="External"/><Relationship Id="rId34" Type="http://schemas.openxmlformats.org/officeDocument/2006/relationships/hyperlink" Target="mailto:integrationborrower@gmail.com" TargetMode="External"/><Relationship Id="rId7" Type="http://schemas.openxmlformats.org/officeDocument/2006/relationships/hyperlink" Target="mailto:integrationborrower@gmail.com" TargetMode="External"/><Relationship Id="rId12" Type="http://schemas.openxmlformats.org/officeDocument/2006/relationships/hyperlink" Target="mailto:integrationborrower@gmail.com" TargetMode="External"/><Relationship Id="rId17" Type="http://schemas.openxmlformats.org/officeDocument/2006/relationships/hyperlink" Target="mailto:integrationcoborrower@gmail.com" TargetMode="External"/><Relationship Id="rId25" Type="http://schemas.openxmlformats.org/officeDocument/2006/relationships/hyperlink" Target="mailto:integrationcoborrower@gmail.com" TargetMode="External"/><Relationship Id="rId33" Type="http://schemas.openxmlformats.org/officeDocument/2006/relationships/hyperlink" Target="mailto:integrationborrower@gmail.com" TargetMode="External"/><Relationship Id="rId2" Type="http://schemas.openxmlformats.org/officeDocument/2006/relationships/hyperlink" Target="mailto:test@beyondsoft.com" TargetMode="External"/><Relationship Id="rId16" Type="http://schemas.openxmlformats.org/officeDocument/2006/relationships/hyperlink" Target="mailto:integrationborrower@gmail.com" TargetMode="External"/><Relationship Id="rId20" Type="http://schemas.openxmlformats.org/officeDocument/2006/relationships/hyperlink" Target="mailto:integrationborrower@gmail.com" TargetMode="External"/><Relationship Id="rId29" Type="http://schemas.openxmlformats.org/officeDocument/2006/relationships/hyperlink" Target="mailto:integrationborrower@gmail.com" TargetMode="External"/><Relationship Id="rId1" Type="http://schemas.openxmlformats.org/officeDocument/2006/relationships/hyperlink" Target="mailto:test@beyondsoft.com" TargetMode="External"/><Relationship Id="rId6" Type="http://schemas.openxmlformats.org/officeDocument/2006/relationships/hyperlink" Target="mailto:integrationborrower@gmail.com" TargetMode="External"/><Relationship Id="rId11" Type="http://schemas.openxmlformats.org/officeDocument/2006/relationships/hyperlink" Target="mailto:integrationcoborrower@gmail.com" TargetMode="External"/><Relationship Id="rId24" Type="http://schemas.openxmlformats.org/officeDocument/2006/relationships/hyperlink" Target="mailto:integrationborrower@gmail.com" TargetMode="External"/><Relationship Id="rId32" Type="http://schemas.openxmlformats.org/officeDocument/2006/relationships/hyperlink" Target="mailto:integrationborrower@gmail.com" TargetMode="External"/><Relationship Id="rId5" Type="http://schemas.openxmlformats.org/officeDocument/2006/relationships/hyperlink" Target="mailto:integrationborrower@gmail.com" TargetMode="External"/><Relationship Id="rId15" Type="http://schemas.openxmlformats.org/officeDocument/2006/relationships/hyperlink" Target="mailto:integrationcoborrower@gmail.com" TargetMode="External"/><Relationship Id="rId23" Type="http://schemas.openxmlformats.org/officeDocument/2006/relationships/hyperlink" Target="mailto:integrationcoborrower@gmail.com" TargetMode="External"/><Relationship Id="rId28" Type="http://schemas.openxmlformats.org/officeDocument/2006/relationships/hyperlink" Target="mailto:integrationcoborrower@gmail.com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integrationborrower@gmail.com" TargetMode="External"/><Relationship Id="rId19" Type="http://schemas.openxmlformats.org/officeDocument/2006/relationships/hyperlink" Target="mailto:integrationcoborrower@gmail.com" TargetMode="External"/><Relationship Id="rId31" Type="http://schemas.openxmlformats.org/officeDocument/2006/relationships/hyperlink" Target="mailto:integrationcoborrower@gmail.com" TargetMode="External"/><Relationship Id="rId4" Type="http://schemas.openxmlformats.org/officeDocument/2006/relationships/hyperlink" Target="mailto:integrationcoborrower@gmail.com" TargetMode="External"/><Relationship Id="rId9" Type="http://schemas.openxmlformats.org/officeDocument/2006/relationships/hyperlink" Target="mailto:integrationborrower@gmail.com" TargetMode="External"/><Relationship Id="rId14" Type="http://schemas.openxmlformats.org/officeDocument/2006/relationships/hyperlink" Target="mailto:integrationborrower@gmail.com" TargetMode="External"/><Relationship Id="rId22" Type="http://schemas.openxmlformats.org/officeDocument/2006/relationships/hyperlink" Target="mailto:integrationborrower@gmail.com" TargetMode="External"/><Relationship Id="rId27" Type="http://schemas.openxmlformats.org/officeDocument/2006/relationships/hyperlink" Target="mailto:integrationborrower@gmail.com" TargetMode="External"/><Relationship Id="rId30" Type="http://schemas.openxmlformats.org/officeDocument/2006/relationships/hyperlink" Target="mailto:integrationborrower@gmail.com" TargetMode="External"/><Relationship Id="rId35" Type="http://schemas.openxmlformats.org/officeDocument/2006/relationships/hyperlink" Target="mailto:integrationborrower@gmail.com" TargetMode="External"/><Relationship Id="rId8" Type="http://schemas.openxmlformats.org/officeDocument/2006/relationships/hyperlink" Target="mailto:integrationcoborrowe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xSplit="1" ySplit="1" topLeftCell="B11" activePane="bottomRight" state="frozen"/>
      <selection activeCell="C13" sqref="C13"/>
      <selection pane="topRight" activeCell="C13" sqref="C13"/>
      <selection pane="bottomLeft" activeCell="C13" sqref="C13"/>
      <selection pane="bottomRight" activeCell="A27" sqref="A27:XFD27"/>
    </sheetView>
  </sheetViews>
  <sheetFormatPr defaultRowHeight="15" x14ac:dyDescent="0.25"/>
  <cols>
    <col min="1" max="1" width="38.42578125" bestFit="1" customWidth="1"/>
    <col min="2" max="2" width="12.42578125" bestFit="1" customWidth="1"/>
    <col min="3" max="3" width="39" bestFit="1" customWidth="1"/>
    <col min="4" max="4" width="38.28515625" bestFit="1" customWidth="1"/>
    <col min="5" max="5" width="32.28515625" bestFit="1" customWidth="1"/>
    <col min="6" max="6" width="27.5703125" customWidth="1"/>
    <col min="7" max="7" width="26.5703125" bestFit="1" customWidth="1"/>
    <col min="8" max="8" width="28.7109375" bestFit="1" customWidth="1"/>
  </cols>
  <sheetData>
    <row r="1" spans="1:8" x14ac:dyDescent="0.25">
      <c r="A1" s="2" t="s">
        <v>1</v>
      </c>
      <c r="B1" s="2" t="s">
        <v>21</v>
      </c>
      <c r="C1" s="2" t="s">
        <v>22</v>
      </c>
      <c r="D1" s="2" t="s">
        <v>90</v>
      </c>
      <c r="E1" s="2"/>
      <c r="F1" s="2"/>
      <c r="G1" s="2"/>
      <c r="H1" s="2"/>
    </row>
    <row r="2" spans="1:8" x14ac:dyDescent="0.25">
      <c r="A2" t="s">
        <v>20</v>
      </c>
      <c r="B2" t="s">
        <v>23</v>
      </c>
      <c r="C2" t="s">
        <v>24</v>
      </c>
      <c r="D2" s="3"/>
    </row>
    <row r="3" spans="1:8" x14ac:dyDescent="0.25">
      <c r="A3" t="s">
        <v>34</v>
      </c>
      <c r="B3" t="s">
        <v>23</v>
      </c>
      <c r="C3" t="s">
        <v>24</v>
      </c>
    </row>
    <row r="4" spans="1:8" x14ac:dyDescent="0.25">
      <c r="A4" t="s">
        <v>46</v>
      </c>
      <c r="B4" t="s">
        <v>23</v>
      </c>
      <c r="C4" t="s">
        <v>24</v>
      </c>
    </row>
    <row r="5" spans="1:8" x14ac:dyDescent="0.25">
      <c r="A5" t="s">
        <v>83</v>
      </c>
      <c r="C5" t="s">
        <v>24</v>
      </c>
      <c r="D5" t="s">
        <v>80</v>
      </c>
    </row>
    <row r="6" spans="1:8" x14ac:dyDescent="0.25">
      <c r="A6" t="s">
        <v>84</v>
      </c>
      <c r="C6" t="s">
        <v>24</v>
      </c>
      <c r="D6" t="s">
        <v>82</v>
      </c>
    </row>
    <row r="7" spans="1:8" x14ac:dyDescent="0.25">
      <c r="A7" t="s">
        <v>101</v>
      </c>
      <c r="B7" t="s">
        <v>23</v>
      </c>
      <c r="C7" t="s">
        <v>24</v>
      </c>
    </row>
    <row r="8" spans="1:8" x14ac:dyDescent="0.25">
      <c r="A8" t="s">
        <v>125</v>
      </c>
      <c r="C8" t="s">
        <v>119</v>
      </c>
    </row>
    <row r="9" spans="1:8" x14ac:dyDescent="0.25">
      <c r="A9" t="s">
        <v>118</v>
      </c>
      <c r="C9" t="s">
        <v>117</v>
      </c>
      <c r="D9" t="s">
        <v>105</v>
      </c>
    </row>
    <row r="10" spans="1:8" x14ac:dyDescent="0.25">
      <c r="A10" t="s">
        <v>120</v>
      </c>
      <c r="C10" t="s">
        <v>24</v>
      </c>
      <c r="D10" t="s">
        <v>116</v>
      </c>
    </row>
    <row r="11" spans="1:8" x14ac:dyDescent="0.25">
      <c r="A11" t="s">
        <v>127</v>
      </c>
      <c r="C11" t="s">
        <v>146</v>
      </c>
    </row>
    <row r="12" spans="1:8" x14ac:dyDescent="0.25">
      <c r="A12" t="s">
        <v>132</v>
      </c>
      <c r="B12" t="s">
        <v>23</v>
      </c>
      <c r="C12" t="s">
        <v>117</v>
      </c>
    </row>
    <row r="13" spans="1:8" x14ac:dyDescent="0.25">
      <c r="A13" t="s">
        <v>136</v>
      </c>
      <c r="C13" t="s">
        <v>135</v>
      </c>
    </row>
    <row r="14" spans="1:8" x14ac:dyDescent="0.25">
      <c r="A14" t="s">
        <v>139</v>
      </c>
      <c r="B14" t="s">
        <v>23</v>
      </c>
      <c r="C14" t="s">
        <v>147</v>
      </c>
    </row>
    <row r="15" spans="1:8" x14ac:dyDescent="0.25">
      <c r="A15" t="s">
        <v>176</v>
      </c>
      <c r="C15" t="s">
        <v>135</v>
      </c>
    </row>
    <row r="16" spans="1:8" x14ac:dyDescent="0.25">
      <c r="A16" t="s">
        <v>169</v>
      </c>
      <c r="B16" t="s">
        <v>23</v>
      </c>
      <c r="C16" t="s">
        <v>24</v>
      </c>
    </row>
    <row r="17" spans="1:4" x14ac:dyDescent="0.25">
      <c r="A17" s="5" t="s">
        <v>163</v>
      </c>
      <c r="B17" t="s">
        <v>23</v>
      </c>
      <c r="C17" t="s">
        <v>147</v>
      </c>
    </row>
    <row r="18" spans="1:4" x14ac:dyDescent="0.25">
      <c r="A18" t="s">
        <v>178</v>
      </c>
      <c r="C18" t="s">
        <v>117</v>
      </c>
    </row>
    <row r="19" spans="1:4" x14ac:dyDescent="0.25">
      <c r="A19" s="4" t="s">
        <v>185</v>
      </c>
      <c r="B19" t="s">
        <v>23</v>
      </c>
      <c r="C19" t="s">
        <v>117</v>
      </c>
    </row>
    <row r="20" spans="1:4" x14ac:dyDescent="0.25">
      <c r="A20" t="s">
        <v>232</v>
      </c>
      <c r="C20" t="s">
        <v>24</v>
      </c>
    </row>
    <row r="21" spans="1:4" x14ac:dyDescent="0.25">
      <c r="A21" t="s">
        <v>243</v>
      </c>
      <c r="C21" t="s">
        <v>24</v>
      </c>
    </row>
    <row r="22" spans="1:4" x14ac:dyDescent="0.25">
      <c r="A22" s="4" t="s">
        <v>252</v>
      </c>
      <c r="C22" t="s">
        <v>24</v>
      </c>
    </row>
    <row r="23" spans="1:4" x14ac:dyDescent="0.25">
      <c r="A23" s="4" t="s">
        <v>253</v>
      </c>
      <c r="C23" t="s">
        <v>24</v>
      </c>
    </row>
    <row r="24" spans="1:4" x14ac:dyDescent="0.25">
      <c r="A24" t="s">
        <v>255</v>
      </c>
      <c r="C24" t="s">
        <v>24</v>
      </c>
    </row>
    <row r="25" spans="1:4" x14ac:dyDescent="0.25">
      <c r="A25" t="s">
        <v>256</v>
      </c>
      <c r="C25" t="s">
        <v>24</v>
      </c>
    </row>
    <row r="26" spans="1:4" x14ac:dyDescent="0.25">
      <c r="A26" t="s">
        <v>280</v>
      </c>
      <c r="B26" t="s">
        <v>23</v>
      </c>
      <c r="C26" t="s">
        <v>24</v>
      </c>
    </row>
    <row r="27" spans="1:4" x14ac:dyDescent="0.25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1" ySplit="1" topLeftCell="D20" activePane="bottomRight" state="frozen"/>
      <selection activeCell="C13" sqref="C13"/>
      <selection pane="topRight" activeCell="C13" sqref="C13"/>
      <selection pane="bottomLeft" activeCell="C13" sqref="C13"/>
      <selection pane="bottomRight" activeCell="A2" sqref="A2:XFD2"/>
    </sheetView>
  </sheetViews>
  <sheetFormatPr defaultRowHeight="15" x14ac:dyDescent="0.25"/>
  <cols>
    <col min="1" max="1" width="29.28515625" bestFit="1" customWidth="1"/>
    <col min="2" max="2" width="84.28515625" customWidth="1"/>
    <col min="3" max="3" width="35.28515625" customWidth="1"/>
    <col min="4" max="4" width="35.42578125" customWidth="1"/>
    <col min="5" max="5" width="32.28515625" bestFit="1" customWidth="1"/>
    <col min="6" max="6" width="20.5703125" bestFit="1" customWidth="1"/>
    <col min="7" max="7" width="26.5703125" bestFit="1" customWidth="1"/>
    <col min="8" max="8" width="28.7109375" bestFit="1" customWidth="1"/>
    <col min="9" max="9" width="33.285156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66</v>
      </c>
    </row>
    <row r="2" spans="1:9" x14ac:dyDescent="0.25">
      <c r="A2" t="s">
        <v>16</v>
      </c>
      <c r="B2" t="s">
        <v>9</v>
      </c>
      <c r="C2" s="3" t="s">
        <v>10</v>
      </c>
      <c r="D2" s="3" t="s">
        <v>11</v>
      </c>
      <c r="E2" t="s">
        <v>12</v>
      </c>
      <c r="F2" t="s">
        <v>13</v>
      </c>
      <c r="G2">
        <v>111111</v>
      </c>
      <c r="H2">
        <v>111111</v>
      </c>
    </row>
    <row r="3" spans="1:9" x14ac:dyDescent="0.25">
      <c r="A3" t="s">
        <v>68</v>
      </c>
      <c r="B3" t="s">
        <v>33</v>
      </c>
      <c r="C3" s="3" t="s">
        <v>67</v>
      </c>
      <c r="E3" t="s">
        <v>12</v>
      </c>
      <c r="F3" t="s">
        <v>13</v>
      </c>
      <c r="G3">
        <v>111111</v>
      </c>
      <c r="I3" t="s">
        <v>65</v>
      </c>
    </row>
    <row r="4" spans="1:9" x14ac:dyDescent="0.25">
      <c r="A4" t="s">
        <v>69</v>
      </c>
      <c r="B4" t="s">
        <v>33</v>
      </c>
      <c r="C4" t="s">
        <v>64</v>
      </c>
      <c r="E4" t="s">
        <v>12</v>
      </c>
      <c r="F4" t="s">
        <v>13</v>
      </c>
      <c r="G4">
        <v>111111</v>
      </c>
      <c r="I4" t="s">
        <v>65</v>
      </c>
    </row>
    <row r="5" spans="1:9" x14ac:dyDescent="0.25">
      <c r="A5" t="s">
        <v>70</v>
      </c>
      <c r="B5" t="s">
        <v>71</v>
      </c>
      <c r="C5" t="s">
        <v>64</v>
      </c>
      <c r="E5" t="s">
        <v>72</v>
      </c>
      <c r="I5" t="s">
        <v>51</v>
      </c>
    </row>
    <row r="6" spans="1:9" x14ac:dyDescent="0.25">
      <c r="A6" t="s">
        <v>73</v>
      </c>
      <c r="B6" t="s">
        <v>33</v>
      </c>
      <c r="C6" t="s">
        <v>64</v>
      </c>
      <c r="E6" t="s">
        <v>12</v>
      </c>
      <c r="F6" t="s">
        <v>13</v>
      </c>
      <c r="G6">
        <v>111111</v>
      </c>
      <c r="H6">
        <v>111111</v>
      </c>
      <c r="I6" t="s">
        <v>65</v>
      </c>
    </row>
    <row r="7" spans="1:9" x14ac:dyDescent="0.25">
      <c r="A7" t="s">
        <v>74</v>
      </c>
      <c r="B7" t="s">
        <v>71</v>
      </c>
      <c r="C7" t="s">
        <v>64</v>
      </c>
      <c r="E7" t="s">
        <v>72</v>
      </c>
      <c r="I7" t="s">
        <v>51</v>
      </c>
    </row>
    <row r="8" spans="1:9" x14ac:dyDescent="0.25">
      <c r="A8" t="s">
        <v>75</v>
      </c>
      <c r="B8" t="s">
        <v>33</v>
      </c>
      <c r="C8" t="s">
        <v>64</v>
      </c>
      <c r="E8" t="s">
        <v>12</v>
      </c>
      <c r="F8" t="s">
        <v>13</v>
      </c>
      <c r="G8">
        <v>111111</v>
      </c>
      <c r="I8" t="s">
        <v>65</v>
      </c>
    </row>
    <row r="9" spans="1:9" x14ac:dyDescent="0.25">
      <c r="A9" t="s">
        <v>76</v>
      </c>
      <c r="B9" t="s">
        <v>71</v>
      </c>
      <c r="C9" t="s">
        <v>64</v>
      </c>
      <c r="E9" t="s">
        <v>72</v>
      </c>
      <c r="I9" t="s">
        <v>51</v>
      </c>
    </row>
    <row r="10" spans="1:9" x14ac:dyDescent="0.25">
      <c r="A10" t="s">
        <v>77</v>
      </c>
      <c r="B10" t="s">
        <v>71</v>
      </c>
      <c r="C10" t="s">
        <v>64</v>
      </c>
      <c r="E10" t="s">
        <v>72</v>
      </c>
      <c r="I10" t="s">
        <v>51</v>
      </c>
    </row>
    <row r="11" spans="1:9" x14ac:dyDescent="0.25">
      <c r="A11" t="s">
        <v>78</v>
      </c>
      <c r="B11" t="s">
        <v>33</v>
      </c>
      <c r="C11" t="s">
        <v>64</v>
      </c>
      <c r="E11" t="s">
        <v>12</v>
      </c>
      <c r="F11" t="s">
        <v>13</v>
      </c>
      <c r="G11">
        <v>111111</v>
      </c>
      <c r="I11" t="s">
        <v>65</v>
      </c>
    </row>
    <row r="12" spans="1:9" x14ac:dyDescent="0.25">
      <c r="A12" t="s">
        <v>98</v>
      </c>
      <c r="B12" t="s">
        <v>33</v>
      </c>
      <c r="C12" t="s">
        <v>64</v>
      </c>
      <c r="E12" t="s">
        <v>72</v>
      </c>
      <c r="I12" t="s">
        <v>51</v>
      </c>
    </row>
    <row r="13" spans="1:9" x14ac:dyDescent="0.25">
      <c r="A13" t="s">
        <v>125</v>
      </c>
      <c r="B13" t="s">
        <v>33</v>
      </c>
      <c r="C13" s="3" t="s">
        <v>103</v>
      </c>
      <c r="F13" t="s">
        <v>13</v>
      </c>
      <c r="G13">
        <v>1111</v>
      </c>
      <c r="H13">
        <v>1111</v>
      </c>
      <c r="I13" t="s">
        <v>65</v>
      </c>
    </row>
    <row r="14" spans="1:9" x14ac:dyDescent="0.25">
      <c r="A14" t="s">
        <v>126</v>
      </c>
      <c r="B14" t="s">
        <v>106</v>
      </c>
      <c r="C14" s="3" t="s">
        <v>103</v>
      </c>
      <c r="F14" t="s">
        <v>13</v>
      </c>
      <c r="G14">
        <v>1111</v>
      </c>
      <c r="H14">
        <v>1111</v>
      </c>
      <c r="I14" t="s">
        <v>65</v>
      </c>
    </row>
    <row r="15" spans="1:9" x14ac:dyDescent="0.25">
      <c r="A15" t="s">
        <v>120</v>
      </c>
      <c r="B15" t="s">
        <v>33</v>
      </c>
      <c r="C15" s="3" t="s">
        <v>103</v>
      </c>
      <c r="F15" t="s">
        <v>13</v>
      </c>
      <c r="G15">
        <v>1111</v>
      </c>
      <c r="I15" t="s">
        <v>65</v>
      </c>
    </row>
    <row r="16" spans="1:9" x14ac:dyDescent="0.25">
      <c r="A16" t="s">
        <v>132</v>
      </c>
      <c r="B16" t="s">
        <v>33</v>
      </c>
      <c r="C16" s="3" t="s">
        <v>103</v>
      </c>
      <c r="F16" t="s">
        <v>13</v>
      </c>
      <c r="G16">
        <v>1111</v>
      </c>
      <c r="H16">
        <v>1111</v>
      </c>
      <c r="I16" t="s">
        <v>65</v>
      </c>
    </row>
    <row r="17" spans="1:9" x14ac:dyDescent="0.25">
      <c r="A17" t="s">
        <v>133</v>
      </c>
      <c r="B17" t="s">
        <v>106</v>
      </c>
      <c r="C17" s="3" t="s">
        <v>103</v>
      </c>
      <c r="F17" t="s">
        <v>13</v>
      </c>
      <c r="G17">
        <v>1111</v>
      </c>
      <c r="H17">
        <v>1111</v>
      </c>
      <c r="I17" t="s">
        <v>65</v>
      </c>
    </row>
    <row r="18" spans="1:9" x14ac:dyDescent="0.25">
      <c r="A18" t="s">
        <v>127</v>
      </c>
      <c r="B18" t="s">
        <v>33</v>
      </c>
      <c r="C18" s="3" t="s">
        <v>103</v>
      </c>
      <c r="F18" t="s">
        <v>13</v>
      </c>
      <c r="G18">
        <v>1111</v>
      </c>
      <c r="H18">
        <v>1111</v>
      </c>
      <c r="I18" t="s">
        <v>65</v>
      </c>
    </row>
    <row r="19" spans="1:9" x14ac:dyDescent="0.25">
      <c r="A19" t="s">
        <v>138</v>
      </c>
      <c r="B19" t="s">
        <v>106</v>
      </c>
      <c r="C19" s="3" t="s">
        <v>103</v>
      </c>
      <c r="F19" t="s">
        <v>13</v>
      </c>
      <c r="G19">
        <v>1111</v>
      </c>
      <c r="H19">
        <v>1111</v>
      </c>
      <c r="I19" t="s">
        <v>65</v>
      </c>
    </row>
    <row r="20" spans="1:9" x14ac:dyDescent="0.25">
      <c r="A20" t="s">
        <v>140</v>
      </c>
      <c r="B20" s="4" t="s">
        <v>33</v>
      </c>
      <c r="E20" s="4" t="s">
        <v>141</v>
      </c>
    </row>
    <row r="21" spans="1:9" x14ac:dyDescent="0.25">
      <c r="A21" t="s">
        <v>139</v>
      </c>
      <c r="B21" t="s">
        <v>33</v>
      </c>
      <c r="C21" s="3" t="s">
        <v>103</v>
      </c>
      <c r="F21" t="s">
        <v>13</v>
      </c>
      <c r="G21">
        <v>1111</v>
      </c>
      <c r="H21">
        <v>1111</v>
      </c>
      <c r="I21" t="s">
        <v>65</v>
      </c>
    </row>
    <row r="22" spans="1:9" x14ac:dyDescent="0.25">
      <c r="A22" s="4" t="s">
        <v>154</v>
      </c>
      <c r="B22" t="s">
        <v>33</v>
      </c>
      <c r="C22" s="3" t="s">
        <v>103</v>
      </c>
      <c r="F22" t="s">
        <v>13</v>
      </c>
      <c r="G22">
        <v>1111</v>
      </c>
      <c r="H22">
        <v>1111</v>
      </c>
      <c r="I22" t="s">
        <v>65</v>
      </c>
    </row>
    <row r="23" spans="1:9" x14ac:dyDescent="0.25">
      <c r="A23" t="s">
        <v>157</v>
      </c>
      <c r="B23" t="s">
        <v>106</v>
      </c>
      <c r="C23" s="3" t="s">
        <v>103</v>
      </c>
      <c r="F23" t="s">
        <v>13</v>
      </c>
      <c r="G23">
        <v>1111</v>
      </c>
      <c r="H23">
        <v>1111</v>
      </c>
      <c r="I23" t="s">
        <v>65</v>
      </c>
    </row>
    <row r="24" spans="1:9" x14ac:dyDescent="0.25">
      <c r="A24" t="s">
        <v>163</v>
      </c>
      <c r="B24" t="s">
        <v>33</v>
      </c>
      <c r="C24" s="3" t="s">
        <v>103</v>
      </c>
      <c r="F24" t="s">
        <v>13</v>
      </c>
      <c r="G24">
        <v>1111</v>
      </c>
      <c r="H24">
        <v>1111</v>
      </c>
      <c r="I24" t="s">
        <v>65</v>
      </c>
    </row>
    <row r="25" spans="1:9" x14ac:dyDescent="0.25">
      <c r="A25" t="s">
        <v>165</v>
      </c>
      <c r="B25" t="s">
        <v>106</v>
      </c>
      <c r="C25" s="3" t="s">
        <v>103</v>
      </c>
      <c r="F25" t="s">
        <v>13</v>
      </c>
      <c r="G25">
        <v>1111</v>
      </c>
      <c r="H25">
        <v>1111</v>
      </c>
      <c r="I25" t="s">
        <v>65</v>
      </c>
    </row>
    <row r="26" spans="1:9" x14ac:dyDescent="0.25">
      <c r="A26" t="s">
        <v>177</v>
      </c>
      <c r="B26" t="s">
        <v>106</v>
      </c>
      <c r="C26" s="3" t="s">
        <v>103</v>
      </c>
      <c r="F26" t="s">
        <v>13</v>
      </c>
      <c r="G26">
        <v>1111</v>
      </c>
      <c r="H26">
        <v>1111</v>
      </c>
      <c r="I26" t="s">
        <v>65</v>
      </c>
    </row>
    <row r="27" spans="1:9" x14ac:dyDescent="0.25">
      <c r="A27" t="s">
        <v>162</v>
      </c>
      <c r="B27" t="s">
        <v>33</v>
      </c>
      <c r="C27" s="3" t="s">
        <v>103</v>
      </c>
      <c r="F27" t="s">
        <v>13</v>
      </c>
      <c r="G27">
        <v>1111</v>
      </c>
      <c r="H27">
        <v>1111</v>
      </c>
      <c r="I27" t="s">
        <v>65</v>
      </c>
    </row>
    <row r="28" spans="1:9" x14ac:dyDescent="0.25">
      <c r="A28" t="s">
        <v>178</v>
      </c>
      <c r="B28" t="s">
        <v>33</v>
      </c>
      <c r="C28" s="3" t="s">
        <v>103</v>
      </c>
      <c r="F28" t="s">
        <v>13</v>
      </c>
      <c r="G28">
        <v>1111</v>
      </c>
      <c r="H28">
        <v>1111</v>
      </c>
      <c r="I28" t="s">
        <v>65</v>
      </c>
    </row>
    <row r="29" spans="1:9" x14ac:dyDescent="0.25">
      <c r="A29" t="s">
        <v>184</v>
      </c>
      <c r="B29" t="s">
        <v>106</v>
      </c>
      <c r="C29" s="3" t="s">
        <v>103</v>
      </c>
      <c r="F29" t="s">
        <v>13</v>
      </c>
      <c r="G29">
        <v>1111</v>
      </c>
      <c r="H29">
        <v>1111</v>
      </c>
      <c r="I29" t="s">
        <v>65</v>
      </c>
    </row>
    <row r="30" spans="1:9" x14ac:dyDescent="0.25">
      <c r="A30" t="s">
        <v>185</v>
      </c>
      <c r="B30" t="s">
        <v>33</v>
      </c>
      <c r="C30" s="3" t="s">
        <v>103</v>
      </c>
      <c r="F30" t="s">
        <v>13</v>
      </c>
      <c r="G30">
        <v>1111</v>
      </c>
      <c r="I30" t="s">
        <v>65</v>
      </c>
    </row>
    <row r="31" spans="1:9" x14ac:dyDescent="0.25">
      <c r="A31" t="s">
        <v>186</v>
      </c>
      <c r="B31" t="s">
        <v>106</v>
      </c>
      <c r="C31" s="3" t="s">
        <v>103</v>
      </c>
      <c r="F31" t="s">
        <v>13</v>
      </c>
      <c r="G31">
        <v>1111</v>
      </c>
      <c r="I31" t="s">
        <v>65</v>
      </c>
    </row>
    <row r="32" spans="1:9" x14ac:dyDescent="0.25">
      <c r="A32" t="s">
        <v>236</v>
      </c>
      <c r="B32" t="s">
        <v>106</v>
      </c>
      <c r="C32" s="3" t="s">
        <v>103</v>
      </c>
      <c r="F32" t="s">
        <v>13</v>
      </c>
      <c r="G32">
        <v>1111</v>
      </c>
      <c r="H32">
        <v>1111</v>
      </c>
      <c r="I32" t="s">
        <v>65</v>
      </c>
    </row>
    <row r="33" spans="1:9" x14ac:dyDescent="0.25">
      <c r="A33" t="s">
        <v>232</v>
      </c>
      <c r="B33" t="s">
        <v>33</v>
      </c>
      <c r="C33" s="3" t="s">
        <v>103</v>
      </c>
      <c r="F33" t="s">
        <v>13</v>
      </c>
      <c r="G33">
        <v>1111</v>
      </c>
      <c r="H33">
        <v>1111</v>
      </c>
      <c r="I33" t="s">
        <v>65</v>
      </c>
    </row>
  </sheetData>
  <hyperlinks>
    <hyperlink ref="C2" r:id="rId1"/>
    <hyperlink ref="D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1" r:id="rId10"/>
    <hyperlink ref="C22" r:id="rId11"/>
    <hyperlink ref="C23" r:id="rId12"/>
    <hyperlink ref="C24" r:id="rId13"/>
    <hyperlink ref="C25" r:id="rId14"/>
    <hyperlink ref="C26" r:id="rId15"/>
    <hyperlink ref="C27" r:id="rId16"/>
    <hyperlink ref="C28" r:id="rId17"/>
    <hyperlink ref="C29" r:id="rId18"/>
    <hyperlink ref="C30" r:id="rId19"/>
    <hyperlink ref="C31" r:id="rId20"/>
    <hyperlink ref="C32" r:id="rId21"/>
    <hyperlink ref="C33" r:id="rId22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activeCell="C13" sqref="C13"/>
      <selection pane="topRight" activeCell="C13" sqref="C13"/>
      <selection pane="bottomLeft" activeCell="C13" sqref="C13"/>
      <selection pane="bottomRight" activeCell="B16" sqref="B16"/>
    </sheetView>
  </sheetViews>
  <sheetFormatPr defaultRowHeight="15" x14ac:dyDescent="0.25"/>
  <cols>
    <col min="1" max="1" width="33.7109375" bestFit="1" customWidth="1"/>
    <col min="2" max="2" width="20.28515625" customWidth="1"/>
    <col min="3" max="3" width="39" bestFit="1" customWidth="1"/>
    <col min="4" max="4" width="11.5703125" bestFit="1" customWidth="1"/>
    <col min="5" max="5" width="32.28515625" bestFit="1" customWidth="1"/>
    <col min="6" max="6" width="27.5703125" customWidth="1"/>
    <col min="7" max="7" width="26.5703125" bestFit="1" customWidth="1"/>
    <col min="8" max="8" width="28.7109375" bestFit="1" customWidth="1"/>
  </cols>
  <sheetData>
    <row r="1" spans="1:8" x14ac:dyDescent="0.25">
      <c r="A1" s="2" t="s">
        <v>1</v>
      </c>
      <c r="B1" s="2" t="s">
        <v>25</v>
      </c>
      <c r="C1" s="2" t="s">
        <v>22</v>
      </c>
      <c r="D1" s="2"/>
      <c r="E1" s="2"/>
      <c r="F1" s="2"/>
      <c r="G1" s="2"/>
      <c r="H1" s="2"/>
    </row>
    <row r="2" spans="1:8" x14ac:dyDescent="0.25">
      <c r="A2" t="s">
        <v>20</v>
      </c>
      <c r="B2" t="s">
        <v>26</v>
      </c>
      <c r="C2" t="s">
        <v>24</v>
      </c>
      <c r="D2" s="3"/>
    </row>
    <row r="3" spans="1:8" x14ac:dyDescent="0.25">
      <c r="A3" t="s">
        <v>34</v>
      </c>
      <c r="B3" t="s">
        <v>26</v>
      </c>
      <c r="C3" t="s">
        <v>24</v>
      </c>
    </row>
    <row r="4" spans="1:8" x14ac:dyDescent="0.25">
      <c r="A4" t="s">
        <v>176</v>
      </c>
      <c r="B4" t="s">
        <v>26</v>
      </c>
      <c r="C4" t="s">
        <v>155</v>
      </c>
    </row>
    <row r="5" spans="1:8" x14ac:dyDescent="0.25">
      <c r="A5" s="4" t="s">
        <v>185</v>
      </c>
      <c r="C5" t="s">
        <v>135</v>
      </c>
    </row>
    <row r="6" spans="1:8" x14ac:dyDescent="0.25">
      <c r="A6" t="s">
        <v>243</v>
      </c>
      <c r="B6" t="s">
        <v>26</v>
      </c>
      <c r="C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pane xSplit="1" ySplit="1" topLeftCell="B50" activePane="bottomRight" state="frozen"/>
      <selection activeCell="C13" sqref="C13"/>
      <selection pane="topRight" activeCell="C13" sqref="C13"/>
      <selection pane="bottomLeft" activeCell="C13" sqref="C13"/>
      <selection pane="bottomRight" activeCell="A65" sqref="A65:XFD65"/>
    </sheetView>
  </sheetViews>
  <sheetFormatPr defaultRowHeight="15" x14ac:dyDescent="0.25"/>
  <cols>
    <col min="1" max="1" width="47.140625" customWidth="1"/>
    <col min="2" max="2" width="80.85546875" bestFit="1" customWidth="1"/>
    <col min="3" max="3" width="39" bestFit="1" customWidth="1"/>
    <col min="4" max="4" width="11.5703125" bestFit="1" customWidth="1"/>
    <col min="5" max="5" width="32.28515625" bestFit="1" customWidth="1"/>
    <col min="6" max="6" width="27.5703125" customWidth="1"/>
    <col min="7" max="7" width="26.5703125" bestFit="1" customWidth="1"/>
    <col min="8" max="8" width="28.7109375" bestFit="1" customWidth="1"/>
  </cols>
  <sheetData>
    <row r="1" spans="1:8" x14ac:dyDescent="0.25">
      <c r="A1" s="2" t="s">
        <v>1</v>
      </c>
      <c r="B1" s="2" t="s">
        <v>27</v>
      </c>
      <c r="C1" s="2" t="s">
        <v>90</v>
      </c>
      <c r="D1" s="2"/>
      <c r="E1" s="2"/>
      <c r="F1" s="2"/>
      <c r="G1" s="2"/>
      <c r="H1" s="2"/>
    </row>
    <row r="2" spans="1:8" x14ac:dyDescent="0.25">
      <c r="A2" t="s">
        <v>20</v>
      </c>
      <c r="B2" t="s">
        <v>18</v>
      </c>
      <c r="D2" s="3"/>
    </row>
    <row r="3" spans="1:8" x14ac:dyDescent="0.25">
      <c r="A3" t="s">
        <v>45</v>
      </c>
      <c r="B3" t="s">
        <v>33</v>
      </c>
      <c r="D3" s="3"/>
    </row>
    <row r="4" spans="1:8" x14ac:dyDescent="0.25">
      <c r="A4" t="s">
        <v>34</v>
      </c>
      <c r="B4" t="s">
        <v>35</v>
      </c>
    </row>
    <row r="5" spans="1:8" x14ac:dyDescent="0.25">
      <c r="A5" t="s">
        <v>53</v>
      </c>
      <c r="B5" t="s">
        <v>52</v>
      </c>
    </row>
    <row r="6" spans="1:8" x14ac:dyDescent="0.25">
      <c r="A6" t="s">
        <v>57</v>
      </c>
      <c r="B6" t="s">
        <v>58</v>
      </c>
    </row>
    <row r="7" spans="1:8" x14ac:dyDescent="0.25">
      <c r="A7" t="s">
        <v>79</v>
      </c>
      <c r="B7" t="s">
        <v>35</v>
      </c>
      <c r="C7" t="s">
        <v>80</v>
      </c>
    </row>
    <row r="8" spans="1:8" x14ac:dyDescent="0.25">
      <c r="A8" t="s">
        <v>81</v>
      </c>
      <c r="B8" t="s">
        <v>35</v>
      </c>
      <c r="C8" t="s">
        <v>82</v>
      </c>
    </row>
    <row r="9" spans="1:8" x14ac:dyDescent="0.25">
      <c r="A9" t="s">
        <v>85</v>
      </c>
      <c r="B9" t="s">
        <v>35</v>
      </c>
      <c r="C9" t="s">
        <v>80</v>
      </c>
    </row>
    <row r="10" spans="1:8" x14ac:dyDescent="0.25">
      <c r="A10" t="s">
        <v>86</v>
      </c>
      <c r="B10" t="s">
        <v>58</v>
      </c>
      <c r="C10" t="s">
        <v>80</v>
      </c>
    </row>
    <row r="11" spans="1:8" x14ac:dyDescent="0.25">
      <c r="A11" t="s">
        <v>88</v>
      </c>
      <c r="B11" t="s">
        <v>58</v>
      </c>
      <c r="C11" t="s">
        <v>80</v>
      </c>
    </row>
    <row r="12" spans="1:8" x14ac:dyDescent="0.25">
      <c r="A12" t="s">
        <v>87</v>
      </c>
      <c r="B12" t="s">
        <v>58</v>
      </c>
      <c r="C12" t="s">
        <v>82</v>
      </c>
    </row>
    <row r="13" spans="1:8" x14ac:dyDescent="0.25">
      <c r="A13" t="s">
        <v>89</v>
      </c>
      <c r="B13" t="s">
        <v>58</v>
      </c>
      <c r="C13" t="s">
        <v>82</v>
      </c>
    </row>
    <row r="14" spans="1:8" x14ac:dyDescent="0.25">
      <c r="A14" t="s">
        <v>100</v>
      </c>
      <c r="B14" t="s">
        <v>35</v>
      </c>
    </row>
    <row r="15" spans="1:8" x14ac:dyDescent="0.25">
      <c r="A15" t="s">
        <v>102</v>
      </c>
      <c r="B15" t="s">
        <v>58</v>
      </c>
      <c r="C15" t="s">
        <v>80</v>
      </c>
    </row>
    <row r="16" spans="1:8" x14ac:dyDescent="0.25">
      <c r="A16" t="s">
        <v>125</v>
      </c>
      <c r="B16" t="s">
        <v>35</v>
      </c>
      <c r="C16" t="s">
        <v>105</v>
      </c>
    </row>
    <row r="17" spans="1:3" x14ac:dyDescent="0.25">
      <c r="A17" t="s">
        <v>120</v>
      </c>
      <c r="B17" t="s">
        <v>35</v>
      </c>
      <c r="C17" t="s">
        <v>121</v>
      </c>
    </row>
    <row r="18" spans="1:3" x14ac:dyDescent="0.25">
      <c r="A18" t="s">
        <v>132</v>
      </c>
      <c r="B18" t="s">
        <v>257</v>
      </c>
    </row>
    <row r="19" spans="1:3" x14ac:dyDescent="0.25">
      <c r="A19" t="s">
        <v>258</v>
      </c>
      <c r="B19" t="s">
        <v>35</v>
      </c>
    </row>
    <row r="20" spans="1:3" x14ac:dyDescent="0.25">
      <c r="A20" t="s">
        <v>151</v>
      </c>
      <c r="B20" t="s">
        <v>58</v>
      </c>
    </row>
    <row r="21" spans="1:3" x14ac:dyDescent="0.25">
      <c r="A21" t="s">
        <v>153</v>
      </c>
      <c r="B21" t="s">
        <v>245</v>
      </c>
    </row>
    <row r="22" spans="1:3" x14ac:dyDescent="0.25">
      <c r="A22" t="s">
        <v>148</v>
      </c>
      <c r="B22" t="s">
        <v>58</v>
      </c>
    </row>
    <row r="23" spans="1:3" x14ac:dyDescent="0.25">
      <c r="A23" t="s">
        <v>150</v>
      </c>
      <c r="B23" t="s">
        <v>245</v>
      </c>
    </row>
    <row r="24" spans="1:3" x14ac:dyDescent="0.25">
      <c r="A24" t="s">
        <v>127</v>
      </c>
      <c r="B24" t="s">
        <v>257</v>
      </c>
    </row>
    <row r="25" spans="1:3" x14ac:dyDescent="0.25">
      <c r="A25" t="s">
        <v>259</v>
      </c>
      <c r="B25" t="s">
        <v>35</v>
      </c>
    </row>
    <row r="26" spans="1:3" x14ac:dyDescent="0.25">
      <c r="A26" t="s">
        <v>149</v>
      </c>
      <c r="B26" t="s">
        <v>58</v>
      </c>
    </row>
    <row r="27" spans="1:3" x14ac:dyDescent="0.25">
      <c r="A27" t="s">
        <v>152</v>
      </c>
      <c r="B27" t="s">
        <v>245</v>
      </c>
    </row>
    <row r="28" spans="1:3" x14ac:dyDescent="0.25">
      <c r="A28" t="s">
        <v>139</v>
      </c>
      <c r="B28" t="s">
        <v>257</v>
      </c>
    </row>
    <row r="29" spans="1:3" x14ac:dyDescent="0.25">
      <c r="A29" t="s">
        <v>260</v>
      </c>
      <c r="B29" t="s">
        <v>35</v>
      </c>
    </row>
    <row r="30" spans="1:3" x14ac:dyDescent="0.25">
      <c r="A30" t="s">
        <v>158</v>
      </c>
      <c r="B30" t="s">
        <v>58</v>
      </c>
    </row>
    <row r="31" spans="1:3" x14ac:dyDescent="0.25">
      <c r="A31" t="s">
        <v>159</v>
      </c>
      <c r="B31" t="s">
        <v>245</v>
      </c>
    </row>
    <row r="32" spans="1:3" x14ac:dyDescent="0.25">
      <c r="A32" t="s">
        <v>170</v>
      </c>
      <c r="B32" t="s">
        <v>58</v>
      </c>
    </row>
    <row r="33" spans="1:2" x14ac:dyDescent="0.25">
      <c r="A33" t="s">
        <v>176</v>
      </c>
      <c r="B33" t="s">
        <v>257</v>
      </c>
    </row>
    <row r="34" spans="1:2" x14ac:dyDescent="0.25">
      <c r="A34" t="s">
        <v>261</v>
      </c>
      <c r="B34" t="s">
        <v>35</v>
      </c>
    </row>
    <row r="35" spans="1:2" x14ac:dyDescent="0.25">
      <c r="A35" t="s">
        <v>247</v>
      </c>
      <c r="B35" t="s">
        <v>58</v>
      </c>
    </row>
    <row r="36" spans="1:2" x14ac:dyDescent="0.25">
      <c r="A36" t="s">
        <v>248</v>
      </c>
      <c r="B36" t="s">
        <v>245</v>
      </c>
    </row>
    <row r="37" spans="1:2" x14ac:dyDescent="0.25">
      <c r="A37" s="5" t="s">
        <v>163</v>
      </c>
      <c r="B37" t="s">
        <v>257</v>
      </c>
    </row>
    <row r="38" spans="1:2" x14ac:dyDescent="0.25">
      <c r="A38" s="5" t="s">
        <v>262</v>
      </c>
      <c r="B38" t="s">
        <v>35</v>
      </c>
    </row>
    <row r="39" spans="1:2" x14ac:dyDescent="0.25">
      <c r="A39" s="5" t="s">
        <v>173</v>
      </c>
      <c r="B39" t="s">
        <v>58</v>
      </c>
    </row>
    <row r="40" spans="1:2" x14ac:dyDescent="0.25">
      <c r="A40" t="s">
        <v>174</v>
      </c>
      <c r="B40" t="s">
        <v>245</v>
      </c>
    </row>
    <row r="41" spans="1:2" x14ac:dyDescent="0.25">
      <c r="A41" s="5" t="s">
        <v>179</v>
      </c>
      <c r="B41" t="s">
        <v>257</v>
      </c>
    </row>
    <row r="42" spans="1:2" x14ac:dyDescent="0.25">
      <c r="A42" s="5" t="s">
        <v>263</v>
      </c>
      <c r="B42" t="s">
        <v>35</v>
      </c>
    </row>
    <row r="43" spans="1:2" x14ac:dyDescent="0.25">
      <c r="A43" s="5" t="s">
        <v>180</v>
      </c>
      <c r="B43" t="s">
        <v>58</v>
      </c>
    </row>
    <row r="44" spans="1:2" x14ac:dyDescent="0.25">
      <c r="A44" t="s">
        <v>181</v>
      </c>
      <c r="B44" t="s">
        <v>245</v>
      </c>
    </row>
    <row r="45" spans="1:2" x14ac:dyDescent="0.25">
      <c r="A45" s="5" t="s">
        <v>178</v>
      </c>
      <c r="B45" t="s">
        <v>257</v>
      </c>
    </row>
    <row r="46" spans="1:2" x14ac:dyDescent="0.25">
      <c r="A46" s="5" t="s">
        <v>264</v>
      </c>
      <c r="B46" t="s">
        <v>35</v>
      </c>
    </row>
    <row r="47" spans="1:2" x14ac:dyDescent="0.25">
      <c r="A47" s="5" t="s">
        <v>182</v>
      </c>
      <c r="B47" t="s">
        <v>58</v>
      </c>
    </row>
    <row r="48" spans="1:2" x14ac:dyDescent="0.25">
      <c r="A48" t="s">
        <v>183</v>
      </c>
      <c r="B48" t="s">
        <v>245</v>
      </c>
    </row>
    <row r="49" spans="1:2" x14ac:dyDescent="0.25">
      <c r="A49" t="s">
        <v>185</v>
      </c>
      <c r="B49" t="s">
        <v>257</v>
      </c>
    </row>
    <row r="50" spans="1:2" x14ac:dyDescent="0.25">
      <c r="A50" t="s">
        <v>265</v>
      </c>
      <c r="B50" t="s">
        <v>35</v>
      </c>
    </row>
    <row r="51" spans="1:2" x14ac:dyDescent="0.25">
      <c r="A51" t="s">
        <v>187</v>
      </c>
      <c r="B51" t="s">
        <v>58</v>
      </c>
    </row>
    <row r="52" spans="1:2" x14ac:dyDescent="0.25">
      <c r="A52" t="s">
        <v>188</v>
      </c>
      <c r="B52" t="s">
        <v>245</v>
      </c>
    </row>
    <row r="53" spans="1:2" x14ac:dyDescent="0.25">
      <c r="A53" t="s">
        <v>232</v>
      </c>
      <c r="B53" t="s">
        <v>257</v>
      </c>
    </row>
    <row r="54" spans="1:2" x14ac:dyDescent="0.25">
      <c r="A54" t="s">
        <v>266</v>
      </c>
      <c r="B54" t="s">
        <v>35</v>
      </c>
    </row>
    <row r="55" spans="1:2" x14ac:dyDescent="0.25">
      <c r="A55" t="s">
        <v>233</v>
      </c>
      <c r="B55" t="s">
        <v>58</v>
      </c>
    </row>
    <row r="56" spans="1:2" x14ac:dyDescent="0.25">
      <c r="A56" t="s">
        <v>234</v>
      </c>
      <c r="B56" t="s">
        <v>245</v>
      </c>
    </row>
    <row r="57" spans="1:2" x14ac:dyDescent="0.25">
      <c r="A57" t="s">
        <v>243</v>
      </c>
      <c r="B57" t="s">
        <v>35</v>
      </c>
    </row>
    <row r="58" spans="1:2" x14ac:dyDescent="0.25">
      <c r="A58" s="4" t="s">
        <v>252</v>
      </c>
      <c r="B58" t="s">
        <v>35</v>
      </c>
    </row>
    <row r="59" spans="1:2" x14ac:dyDescent="0.25">
      <c r="A59" s="4" t="s">
        <v>253</v>
      </c>
      <c r="B59" t="s">
        <v>35</v>
      </c>
    </row>
    <row r="60" spans="1:2" x14ac:dyDescent="0.25">
      <c r="A60" s="4" t="s">
        <v>254</v>
      </c>
      <c r="B60" t="s">
        <v>58</v>
      </c>
    </row>
    <row r="61" spans="1:2" x14ac:dyDescent="0.25">
      <c r="A61" t="s">
        <v>255</v>
      </c>
      <c r="B61" t="s">
        <v>35</v>
      </c>
    </row>
    <row r="62" spans="1:2" x14ac:dyDescent="0.25">
      <c r="A62" t="s">
        <v>256</v>
      </c>
      <c r="B62" t="s">
        <v>35</v>
      </c>
    </row>
    <row r="63" spans="1:2" x14ac:dyDescent="0.25">
      <c r="A63" t="s">
        <v>281</v>
      </c>
      <c r="B63" t="s">
        <v>58</v>
      </c>
    </row>
    <row r="64" spans="1:2" x14ac:dyDescent="0.25">
      <c r="A64" t="s">
        <v>282</v>
      </c>
      <c r="B64" t="s">
        <v>283</v>
      </c>
    </row>
    <row r="65" spans="4:4" x14ac:dyDescent="0.25">
      <c r="D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4"/>
  <sheetViews>
    <sheetView tabSelected="1" workbookViewId="0">
      <pane xSplit="1" ySplit="1" topLeftCell="C2" activePane="bottomRight" state="frozen"/>
      <selection activeCell="C13" sqref="C13"/>
      <selection pane="topRight" activeCell="C13" sqref="C13"/>
      <selection pane="bottomLeft" activeCell="C13" sqref="C13"/>
      <selection pane="bottomRight" activeCell="H12" sqref="H12"/>
    </sheetView>
  </sheetViews>
  <sheetFormatPr defaultRowHeight="15" x14ac:dyDescent="0.25"/>
  <cols>
    <col min="1" max="1" width="33.7109375" bestFit="1" customWidth="1"/>
    <col min="2" max="2" width="30.7109375" bestFit="1" customWidth="1"/>
    <col min="3" max="3" width="32.7109375" bestFit="1" customWidth="1"/>
    <col min="4" max="4" width="29.7109375" customWidth="1"/>
    <col min="5" max="5" width="21.7109375" bestFit="1" customWidth="1"/>
    <col min="6" max="6" width="18.85546875" customWidth="1"/>
    <col min="7" max="8" width="19.5703125" customWidth="1"/>
    <col min="9" max="9" width="26.5703125" bestFit="1" customWidth="1"/>
    <col min="10" max="10" width="28.7109375" bestFit="1" customWidth="1"/>
    <col min="11" max="11" width="28.7109375" customWidth="1"/>
    <col min="12" max="12" width="17.28515625" bestFit="1" customWidth="1"/>
  </cols>
  <sheetData>
    <row r="1" spans="1:12" x14ac:dyDescent="0.25">
      <c r="A1" s="2" t="s">
        <v>1</v>
      </c>
      <c r="B1" s="2" t="s">
        <v>3</v>
      </c>
      <c r="C1" s="2" t="s">
        <v>4</v>
      </c>
      <c r="D1" s="2" t="s">
        <v>47</v>
      </c>
      <c r="E1" s="2" t="s">
        <v>28</v>
      </c>
      <c r="F1" s="2" t="s">
        <v>29</v>
      </c>
      <c r="G1" s="2" t="s">
        <v>30</v>
      </c>
      <c r="H1" s="2" t="s">
        <v>287</v>
      </c>
      <c r="I1" s="2" t="s">
        <v>37</v>
      </c>
      <c r="J1" s="2" t="s">
        <v>38</v>
      </c>
      <c r="K1" s="2" t="s">
        <v>285</v>
      </c>
      <c r="L1" s="2" t="s">
        <v>278</v>
      </c>
    </row>
    <row r="2" spans="1:12" x14ac:dyDescent="0.25">
      <c r="A2" t="s">
        <v>20</v>
      </c>
      <c r="B2" s="3" t="s">
        <v>31</v>
      </c>
      <c r="C2" s="3" t="s">
        <v>31</v>
      </c>
      <c r="D2" s="3"/>
      <c r="E2" t="s">
        <v>13</v>
      </c>
      <c r="F2">
        <v>111111</v>
      </c>
      <c r="G2">
        <v>111111</v>
      </c>
    </row>
    <row r="3" spans="1:12" hidden="1" x14ac:dyDescent="0.25">
      <c r="A3" t="s">
        <v>32</v>
      </c>
      <c r="E3" t="s">
        <v>13</v>
      </c>
      <c r="F3">
        <v>12345</v>
      </c>
      <c r="G3">
        <v>12345</v>
      </c>
      <c r="I3" t="s">
        <v>36</v>
      </c>
      <c r="J3" t="s">
        <v>39</v>
      </c>
    </row>
    <row r="4" spans="1:12" hidden="1" x14ac:dyDescent="0.25">
      <c r="A4" t="s">
        <v>41</v>
      </c>
      <c r="E4" t="s">
        <v>13</v>
      </c>
      <c r="F4">
        <v>12345</v>
      </c>
      <c r="I4" t="s">
        <v>40</v>
      </c>
    </row>
    <row r="5" spans="1:12" x14ac:dyDescent="0.25">
      <c r="A5" t="s">
        <v>34</v>
      </c>
      <c r="D5" t="s">
        <v>65</v>
      </c>
      <c r="E5" t="s">
        <v>13</v>
      </c>
      <c r="F5">
        <v>111111</v>
      </c>
      <c r="G5">
        <v>111111</v>
      </c>
      <c r="I5" t="s">
        <v>44</v>
      </c>
      <c r="J5" t="s">
        <v>59</v>
      </c>
    </row>
    <row r="6" spans="1:12" hidden="1" x14ac:dyDescent="0.25">
      <c r="A6" t="s">
        <v>42</v>
      </c>
      <c r="E6" t="s">
        <v>13</v>
      </c>
      <c r="F6">
        <v>12345</v>
      </c>
      <c r="I6" t="s">
        <v>43</v>
      </c>
    </row>
    <row r="7" spans="1:12" hidden="1" x14ac:dyDescent="0.25">
      <c r="A7" t="s">
        <v>48</v>
      </c>
      <c r="D7" t="s">
        <v>51</v>
      </c>
      <c r="I7" t="s">
        <v>54</v>
      </c>
    </row>
    <row r="8" spans="1:12" hidden="1" x14ac:dyDescent="0.25">
      <c r="A8" t="s">
        <v>49</v>
      </c>
      <c r="D8" t="s">
        <v>51</v>
      </c>
      <c r="I8" t="s">
        <v>56</v>
      </c>
    </row>
    <row r="9" spans="1:12" hidden="1" x14ac:dyDescent="0.25">
      <c r="A9" t="s">
        <v>50</v>
      </c>
      <c r="D9" t="s">
        <v>51</v>
      </c>
      <c r="I9" t="s">
        <v>55</v>
      </c>
    </row>
    <row r="10" spans="1:12" x14ac:dyDescent="0.25">
      <c r="A10" t="s">
        <v>91</v>
      </c>
      <c r="E10" t="s">
        <v>13</v>
      </c>
      <c r="F10">
        <v>11</v>
      </c>
      <c r="G10">
        <v>22</v>
      </c>
    </row>
    <row r="11" spans="1:12" x14ac:dyDescent="0.25">
      <c r="A11" t="s">
        <v>83</v>
      </c>
      <c r="F11">
        <v>11</v>
      </c>
      <c r="I11" t="s">
        <v>92</v>
      </c>
    </row>
    <row r="12" spans="1:12" x14ac:dyDescent="0.25">
      <c r="A12" t="s">
        <v>93</v>
      </c>
      <c r="G12">
        <v>22</v>
      </c>
      <c r="J12" t="s">
        <v>94</v>
      </c>
    </row>
    <row r="13" spans="1:12" x14ac:dyDescent="0.25">
      <c r="A13" t="s">
        <v>84</v>
      </c>
      <c r="F13">
        <v>11</v>
      </c>
      <c r="I13" t="s">
        <v>95</v>
      </c>
    </row>
    <row r="14" spans="1:12" x14ac:dyDescent="0.25">
      <c r="A14" t="s">
        <v>96</v>
      </c>
      <c r="G14">
        <v>22</v>
      </c>
      <c r="J14" t="s">
        <v>97</v>
      </c>
    </row>
    <row r="15" spans="1:12" hidden="1" x14ac:dyDescent="0.25">
      <c r="A15" t="s">
        <v>99</v>
      </c>
      <c r="B15" s="3"/>
      <c r="C15" s="3"/>
      <c r="E15" t="s">
        <v>13</v>
      </c>
      <c r="F15">
        <v>1234</v>
      </c>
    </row>
    <row r="16" spans="1:12" x14ac:dyDescent="0.25">
      <c r="A16" t="s">
        <v>125</v>
      </c>
      <c r="B16" s="3" t="s">
        <v>103</v>
      </c>
      <c r="C16" s="3" t="s">
        <v>104</v>
      </c>
      <c r="E16" t="s">
        <v>13</v>
      </c>
      <c r="F16">
        <v>1111</v>
      </c>
      <c r="G16">
        <v>1111</v>
      </c>
      <c r="I16" t="s">
        <v>269</v>
      </c>
      <c r="J16" t="s">
        <v>124</v>
      </c>
      <c r="L16" t="s">
        <v>279</v>
      </c>
    </row>
    <row r="17" spans="1:12" x14ac:dyDescent="0.25">
      <c r="A17" t="s">
        <v>156</v>
      </c>
      <c r="B17" s="3" t="s">
        <v>103</v>
      </c>
      <c r="C17" s="3" t="s">
        <v>104</v>
      </c>
      <c r="D17" t="s">
        <v>51</v>
      </c>
      <c r="E17" t="s">
        <v>13</v>
      </c>
      <c r="F17">
        <v>1111</v>
      </c>
      <c r="G17">
        <v>1111</v>
      </c>
      <c r="I17" t="s">
        <v>121</v>
      </c>
      <c r="J17" t="s">
        <v>124</v>
      </c>
      <c r="L17" t="s">
        <v>279</v>
      </c>
    </row>
    <row r="18" spans="1:12" x14ac:dyDescent="0.25">
      <c r="A18" t="s">
        <v>178</v>
      </c>
      <c r="B18" s="3" t="s">
        <v>103</v>
      </c>
      <c r="C18" s="3" t="s">
        <v>104</v>
      </c>
      <c r="E18" t="s">
        <v>13</v>
      </c>
      <c r="F18">
        <v>1111</v>
      </c>
      <c r="G18">
        <v>1111</v>
      </c>
      <c r="I18" t="s">
        <v>121</v>
      </c>
      <c r="J18" t="s">
        <v>124</v>
      </c>
      <c r="L18" t="s">
        <v>279</v>
      </c>
    </row>
    <row r="19" spans="1:12" x14ac:dyDescent="0.25">
      <c r="A19" t="s">
        <v>113</v>
      </c>
      <c r="B19" s="3" t="s">
        <v>103</v>
      </c>
      <c r="E19" t="s">
        <v>13</v>
      </c>
      <c r="F19">
        <v>1111</v>
      </c>
      <c r="I19" t="s">
        <v>114</v>
      </c>
      <c r="L19" t="s">
        <v>279</v>
      </c>
    </row>
    <row r="20" spans="1:12" hidden="1" x14ac:dyDescent="0.25">
      <c r="A20" t="s">
        <v>120</v>
      </c>
      <c r="B20" s="3" t="s">
        <v>103</v>
      </c>
      <c r="C20" s="3"/>
      <c r="E20" t="s">
        <v>13</v>
      </c>
      <c r="F20">
        <v>1111</v>
      </c>
      <c r="I20" t="s">
        <v>116</v>
      </c>
    </row>
    <row r="21" spans="1:12" x14ac:dyDescent="0.25">
      <c r="A21" t="s">
        <v>127</v>
      </c>
      <c r="B21" s="3" t="s">
        <v>103</v>
      </c>
      <c r="C21" s="3" t="s">
        <v>104</v>
      </c>
      <c r="E21" t="s">
        <v>13</v>
      </c>
      <c r="F21">
        <v>1111</v>
      </c>
      <c r="G21">
        <v>1111</v>
      </c>
      <c r="I21" t="s">
        <v>277</v>
      </c>
      <c r="J21" t="s">
        <v>124</v>
      </c>
      <c r="L21" t="s">
        <v>279</v>
      </c>
    </row>
    <row r="22" spans="1:12" x14ac:dyDescent="0.25">
      <c r="A22" t="s">
        <v>231</v>
      </c>
      <c r="B22" s="3" t="s">
        <v>103</v>
      </c>
      <c r="C22" s="3" t="s">
        <v>104</v>
      </c>
      <c r="D22" t="s">
        <v>51</v>
      </c>
      <c r="E22" t="s">
        <v>13</v>
      </c>
      <c r="F22">
        <v>1111</v>
      </c>
      <c r="G22">
        <v>1111</v>
      </c>
      <c r="I22" t="s">
        <v>121</v>
      </c>
      <c r="J22" t="s">
        <v>124</v>
      </c>
      <c r="L22" t="s">
        <v>279</v>
      </c>
    </row>
    <row r="23" spans="1:12" x14ac:dyDescent="0.25">
      <c r="A23" t="s">
        <v>132</v>
      </c>
      <c r="B23" s="3" t="s">
        <v>103</v>
      </c>
      <c r="C23" s="3" t="s">
        <v>104</v>
      </c>
      <c r="E23" t="s">
        <v>13</v>
      </c>
      <c r="F23">
        <v>1111</v>
      </c>
      <c r="G23">
        <v>1111</v>
      </c>
      <c r="I23" t="s">
        <v>275</v>
      </c>
      <c r="J23" t="s">
        <v>124</v>
      </c>
      <c r="L23" t="s">
        <v>279</v>
      </c>
    </row>
    <row r="24" spans="1:12" hidden="1" x14ac:dyDescent="0.25">
      <c r="A24" t="s">
        <v>142</v>
      </c>
      <c r="B24" s="3"/>
      <c r="E24" t="s">
        <v>13</v>
      </c>
      <c r="F24">
        <v>1111</v>
      </c>
    </row>
    <row r="25" spans="1:12" hidden="1" x14ac:dyDescent="0.25">
      <c r="A25" t="s">
        <v>143</v>
      </c>
      <c r="B25" s="3" t="s">
        <v>103</v>
      </c>
      <c r="E25" t="s">
        <v>13</v>
      </c>
      <c r="F25">
        <v>1111</v>
      </c>
      <c r="I25" t="s">
        <v>144</v>
      </c>
    </row>
    <row r="26" spans="1:12" x14ac:dyDescent="0.25">
      <c r="A26" t="s">
        <v>139</v>
      </c>
      <c r="B26" s="3" t="s">
        <v>103</v>
      </c>
      <c r="C26" s="3" t="s">
        <v>104</v>
      </c>
      <c r="E26" t="s">
        <v>13</v>
      </c>
      <c r="F26">
        <v>1111</v>
      </c>
      <c r="G26">
        <v>1111</v>
      </c>
      <c r="I26" t="s">
        <v>276</v>
      </c>
      <c r="J26" t="s">
        <v>124</v>
      </c>
      <c r="L26" t="s">
        <v>279</v>
      </c>
    </row>
    <row r="27" spans="1:12" x14ac:dyDescent="0.25">
      <c r="A27" t="s">
        <v>162</v>
      </c>
      <c r="B27" s="3" t="s">
        <v>103</v>
      </c>
      <c r="C27" s="3" t="s">
        <v>104</v>
      </c>
      <c r="E27" t="s">
        <v>13</v>
      </c>
      <c r="F27">
        <v>1111</v>
      </c>
      <c r="G27">
        <v>1111</v>
      </c>
      <c r="I27" t="s">
        <v>121</v>
      </c>
      <c r="J27" t="s">
        <v>124</v>
      </c>
      <c r="L27" t="s">
        <v>279</v>
      </c>
    </row>
    <row r="28" spans="1:12" x14ac:dyDescent="0.25">
      <c r="A28" t="s">
        <v>160</v>
      </c>
      <c r="B28" s="3" t="s">
        <v>103</v>
      </c>
      <c r="C28" s="3" t="s">
        <v>104</v>
      </c>
      <c r="D28" t="s">
        <v>51</v>
      </c>
      <c r="E28" t="s">
        <v>13</v>
      </c>
      <c r="F28">
        <v>1111</v>
      </c>
      <c r="G28">
        <v>1111</v>
      </c>
      <c r="I28" t="s">
        <v>121</v>
      </c>
      <c r="J28" t="s">
        <v>124</v>
      </c>
      <c r="L28" t="s">
        <v>279</v>
      </c>
    </row>
    <row r="29" spans="1:12" x14ac:dyDescent="0.25">
      <c r="A29" t="s">
        <v>164</v>
      </c>
      <c r="B29" s="3" t="s">
        <v>103</v>
      </c>
      <c r="C29" s="3" t="s">
        <v>104</v>
      </c>
      <c r="D29" t="s">
        <v>51</v>
      </c>
      <c r="E29" t="s">
        <v>13</v>
      </c>
      <c r="F29">
        <v>1111</v>
      </c>
      <c r="G29">
        <v>1111</v>
      </c>
      <c r="I29" t="s">
        <v>121</v>
      </c>
      <c r="J29" t="s">
        <v>124</v>
      </c>
      <c r="L29" t="s">
        <v>279</v>
      </c>
    </row>
    <row r="30" spans="1:12" hidden="1" x14ac:dyDescent="0.25">
      <c r="A30" t="s">
        <v>171</v>
      </c>
      <c r="E30" t="s">
        <v>13</v>
      </c>
      <c r="F30">
        <v>1111</v>
      </c>
    </row>
    <row r="31" spans="1:12" x14ac:dyDescent="0.25">
      <c r="A31" s="5" t="s">
        <v>163</v>
      </c>
      <c r="B31" s="3" t="s">
        <v>103</v>
      </c>
      <c r="C31" s="3" t="s">
        <v>104</v>
      </c>
      <c r="E31" t="s">
        <v>13</v>
      </c>
      <c r="F31">
        <v>1111</v>
      </c>
      <c r="G31">
        <v>1111</v>
      </c>
      <c r="I31" t="s">
        <v>268</v>
      </c>
      <c r="J31" t="s">
        <v>124</v>
      </c>
      <c r="L31" t="s">
        <v>279</v>
      </c>
    </row>
    <row r="32" spans="1:12" x14ac:dyDescent="0.25">
      <c r="A32" t="s">
        <v>189</v>
      </c>
      <c r="B32" s="3" t="s">
        <v>103</v>
      </c>
      <c r="C32" s="3" t="s">
        <v>104</v>
      </c>
      <c r="D32" t="s">
        <v>51</v>
      </c>
      <c r="E32" t="s">
        <v>13</v>
      </c>
      <c r="F32">
        <v>1111</v>
      </c>
      <c r="G32">
        <v>1111</v>
      </c>
      <c r="I32" t="s">
        <v>121</v>
      </c>
      <c r="J32" t="s">
        <v>124</v>
      </c>
      <c r="L32" t="s">
        <v>279</v>
      </c>
    </row>
    <row r="33" spans="1:12" x14ac:dyDescent="0.25">
      <c r="A33" t="s">
        <v>185</v>
      </c>
      <c r="B33" s="3" t="s">
        <v>103</v>
      </c>
      <c r="C33" s="3"/>
      <c r="E33" t="s">
        <v>13</v>
      </c>
      <c r="F33">
        <v>1111</v>
      </c>
      <c r="G33">
        <v>1111</v>
      </c>
      <c r="I33" t="s">
        <v>270</v>
      </c>
      <c r="L33" t="s">
        <v>279</v>
      </c>
    </row>
    <row r="34" spans="1:12" x14ac:dyDescent="0.25">
      <c r="A34" t="s">
        <v>190</v>
      </c>
      <c r="B34" s="3" t="s">
        <v>103</v>
      </c>
      <c r="C34" s="3"/>
      <c r="D34" t="s">
        <v>51</v>
      </c>
      <c r="E34" t="s">
        <v>13</v>
      </c>
      <c r="F34">
        <v>1111</v>
      </c>
      <c r="I34" t="s">
        <v>121</v>
      </c>
      <c r="L34" t="s">
        <v>279</v>
      </c>
    </row>
    <row r="35" spans="1:12" x14ac:dyDescent="0.25">
      <c r="A35" t="s">
        <v>232</v>
      </c>
      <c r="B35" s="3" t="s">
        <v>103</v>
      </c>
      <c r="C35" s="3"/>
      <c r="E35" t="s">
        <v>13</v>
      </c>
      <c r="F35">
        <v>1111</v>
      </c>
      <c r="G35">
        <v>1111</v>
      </c>
      <c r="I35" t="s">
        <v>272</v>
      </c>
      <c r="L35" t="s">
        <v>279</v>
      </c>
    </row>
    <row r="36" spans="1:12" x14ac:dyDescent="0.25">
      <c r="A36" t="s">
        <v>235</v>
      </c>
      <c r="B36" s="3" t="s">
        <v>103</v>
      </c>
      <c r="C36" s="3"/>
      <c r="D36" t="s">
        <v>51</v>
      </c>
      <c r="E36" t="s">
        <v>13</v>
      </c>
      <c r="F36">
        <v>1111</v>
      </c>
      <c r="I36" t="s">
        <v>121</v>
      </c>
      <c r="L36" t="s">
        <v>279</v>
      </c>
    </row>
    <row r="37" spans="1:12" hidden="1" x14ac:dyDescent="0.25">
      <c r="A37" t="s">
        <v>243</v>
      </c>
      <c r="B37" s="3"/>
      <c r="E37" t="s">
        <v>13</v>
      </c>
      <c r="F37">
        <v>1111</v>
      </c>
    </row>
    <row r="38" spans="1:12" hidden="1" x14ac:dyDescent="0.25">
      <c r="A38" s="4" t="s">
        <v>252</v>
      </c>
      <c r="B38" s="3" t="s">
        <v>103</v>
      </c>
    </row>
    <row r="39" spans="1:12" hidden="1" x14ac:dyDescent="0.25">
      <c r="A39" s="4" t="s">
        <v>253</v>
      </c>
      <c r="B39" s="3" t="s">
        <v>103</v>
      </c>
    </row>
    <row r="40" spans="1:12" hidden="1" x14ac:dyDescent="0.25">
      <c r="A40" t="s">
        <v>255</v>
      </c>
      <c r="E40" t="s">
        <v>13</v>
      </c>
      <c r="F40">
        <v>1111</v>
      </c>
    </row>
    <row r="41" spans="1:12" hidden="1" x14ac:dyDescent="0.25">
      <c r="A41" t="s">
        <v>256</v>
      </c>
      <c r="E41" t="s">
        <v>13</v>
      </c>
      <c r="F41">
        <v>1111</v>
      </c>
    </row>
    <row r="42" spans="1:12" x14ac:dyDescent="0.25">
      <c r="A42" t="s">
        <v>115</v>
      </c>
      <c r="B42" s="3"/>
      <c r="C42" s="3"/>
      <c r="E42" t="s">
        <v>13</v>
      </c>
      <c r="F42">
        <v>1111</v>
      </c>
      <c r="I42" t="s">
        <v>271</v>
      </c>
      <c r="L42" t="s">
        <v>279</v>
      </c>
    </row>
    <row r="43" spans="1:12" x14ac:dyDescent="0.25">
      <c r="A43" t="s">
        <v>280</v>
      </c>
      <c r="D43" t="s">
        <v>51</v>
      </c>
    </row>
    <row r="44" spans="1:12" x14ac:dyDescent="0.25">
      <c r="A44" t="s">
        <v>284</v>
      </c>
      <c r="D44" t="s">
        <v>65</v>
      </c>
      <c r="E44" t="s">
        <v>13</v>
      </c>
      <c r="F44">
        <v>111111</v>
      </c>
      <c r="G44">
        <v>111111</v>
      </c>
      <c r="H44">
        <v>111111</v>
      </c>
      <c r="I44" t="s">
        <v>44</v>
      </c>
      <c r="J44" t="s">
        <v>59</v>
      </c>
      <c r="K44" t="s">
        <v>286</v>
      </c>
    </row>
  </sheetData>
  <autoFilter ref="A1:L42">
    <filterColumn colId="0">
      <customFilters>
        <customFilter val="E2E_*"/>
      </customFilters>
    </filterColumn>
  </autoFilter>
  <hyperlinks>
    <hyperlink ref="B2" r:id="rId1"/>
    <hyperlink ref="C2" r:id="rId2"/>
    <hyperlink ref="B16" r:id="rId3"/>
    <hyperlink ref="C16" r:id="rId4"/>
    <hyperlink ref="B19" r:id="rId5"/>
    <hyperlink ref="B20" r:id="rId6"/>
    <hyperlink ref="B21" r:id="rId7"/>
    <hyperlink ref="C21" r:id="rId8"/>
    <hyperlink ref="B25" r:id="rId9"/>
    <hyperlink ref="B26" r:id="rId10"/>
    <hyperlink ref="C26" r:id="rId11"/>
    <hyperlink ref="B27" r:id="rId12"/>
    <hyperlink ref="C27" r:id="rId13"/>
    <hyperlink ref="B17" r:id="rId14"/>
    <hyperlink ref="C17" r:id="rId15"/>
    <hyperlink ref="B28" r:id="rId16"/>
    <hyperlink ref="C28" r:id="rId17"/>
    <hyperlink ref="B29" r:id="rId18"/>
    <hyperlink ref="C29" r:id="rId19"/>
    <hyperlink ref="B31" r:id="rId20"/>
    <hyperlink ref="C31" r:id="rId21"/>
    <hyperlink ref="B18" r:id="rId22"/>
    <hyperlink ref="C18" r:id="rId23"/>
    <hyperlink ref="B32" r:id="rId24"/>
    <hyperlink ref="C32" r:id="rId25"/>
    <hyperlink ref="B33" r:id="rId26"/>
    <hyperlink ref="B34" r:id="rId27"/>
    <hyperlink ref="C23" r:id="rId28"/>
    <hyperlink ref="B23" r:id="rId29"/>
    <hyperlink ref="B22" r:id="rId30"/>
    <hyperlink ref="C22" r:id="rId31"/>
    <hyperlink ref="B35" r:id="rId32"/>
    <hyperlink ref="B36" r:id="rId33"/>
    <hyperlink ref="B38" r:id="rId34"/>
    <hyperlink ref="B39" r:id="rId35"/>
  </hyperlinks>
  <pageMargins left="0.7" right="0.7" top="0.75" bottom="0.75" header="0.3" footer="0.3"/>
  <pageSetup orientation="portrait" r:id="rId3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cols>
    <col min="1" max="1" width="26.5703125" bestFit="1" customWidth="1"/>
    <col min="2" max="2" width="17.28515625" bestFit="1" customWidth="1"/>
    <col min="3" max="3" width="11.140625" bestFit="1" customWidth="1"/>
    <col min="4" max="4" width="14" bestFit="1" customWidth="1"/>
    <col min="6" max="6" width="11.42578125" bestFit="1" customWidth="1"/>
    <col min="7" max="7" width="11" bestFit="1" customWidth="1"/>
    <col min="8" max="8" width="25.85546875" bestFit="1" customWidth="1"/>
  </cols>
  <sheetData>
    <row r="1" spans="1:8" s="2" customFormat="1" x14ac:dyDescent="0.25">
      <c r="A1" s="2" t="s">
        <v>1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202</v>
      </c>
      <c r="H1" s="2" t="s">
        <v>225</v>
      </c>
    </row>
    <row r="2" spans="1:8" x14ac:dyDescent="0.25">
      <c r="A2" t="s">
        <v>200</v>
      </c>
      <c r="B2" t="str">
        <f ca="1">"StarDoc"&amp;HOUR(NOW())&amp;MINUTE(NOW())&amp;SECOND(NOW())</f>
        <v>StarDoc125627</v>
      </c>
      <c r="C2" t="s">
        <v>201</v>
      </c>
      <c r="D2" t="s">
        <v>199</v>
      </c>
      <c r="E2">
        <v>1003</v>
      </c>
      <c r="F2">
        <v>11</v>
      </c>
    </row>
    <row r="3" spans="1:8" x14ac:dyDescent="0.25">
      <c r="A3" s="4" t="s">
        <v>204</v>
      </c>
      <c r="B3" t="str">
        <f ca="1">"Star DET"&amp;HOUR(NOW())&amp;MINUTE(NOW())&amp;SECOND(NOW())</f>
        <v>Star DET125627</v>
      </c>
      <c r="G3" t="s">
        <v>203</v>
      </c>
    </row>
    <row r="4" spans="1:8" x14ac:dyDescent="0.25">
      <c r="A4" s="4" t="s">
        <v>224</v>
      </c>
      <c r="B4" t="str">
        <f ca="1">"Star DST"&amp;HOUR(NOW())&amp;MINUTE(NOW())&amp;SECOND(NOW())</f>
        <v>Star DST125627</v>
      </c>
      <c r="H4" t="s">
        <v>226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xSplit="1" ySplit="1" topLeftCell="B6" activePane="bottomRight" state="frozen"/>
      <selection activeCell="C13" sqref="C13"/>
      <selection pane="topRight" activeCell="C13" sqref="C13"/>
      <selection pane="bottomLeft" activeCell="C13" sqref="C13"/>
      <selection pane="bottomRight" activeCell="E24" sqref="E24:E26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9.28515625" bestFit="1" customWidth="1"/>
    <col min="4" max="4" width="11.5703125" bestFit="1" customWidth="1"/>
    <col min="5" max="5" width="32.28515625" bestFit="1" customWidth="1"/>
    <col min="6" max="6" width="27.5703125" customWidth="1"/>
    <col min="7" max="7" width="26.5703125" bestFit="1" customWidth="1"/>
    <col min="8" max="8" width="28.7109375" bestFit="1" customWidth="1"/>
  </cols>
  <sheetData>
    <row r="1" spans="1:3" x14ac:dyDescent="0.25">
      <c r="A1" s="2" t="s">
        <v>1</v>
      </c>
      <c r="B1" s="2" t="s">
        <v>14</v>
      </c>
      <c r="C1" s="2"/>
    </row>
    <row r="2" spans="1:3" x14ac:dyDescent="0.25">
      <c r="A2" t="s">
        <v>17</v>
      </c>
      <c r="B2">
        <v>1008</v>
      </c>
    </row>
  </sheetData>
  <hyperlinks>
    <hyperlink ref="C2" r:id="rId1" display="a@a.com"/>
    <hyperlink ref="D2" r:id="rId2" display="b@b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activeCell="C13" sqref="C13"/>
      <selection pane="topRight" activeCell="C13" sqref="C13"/>
      <selection pane="bottomLeft" activeCell="C13" sqref="C13"/>
      <selection pane="bottomRight" activeCell="B16" sqref="B16"/>
    </sheetView>
  </sheetViews>
  <sheetFormatPr defaultRowHeight="15" x14ac:dyDescent="0.25"/>
  <cols>
    <col min="1" max="1" width="33.7109375" bestFit="1" customWidth="1"/>
    <col min="2" max="2" width="44.28515625" bestFit="1" customWidth="1"/>
    <col min="3" max="3" width="9.28515625" bestFit="1" customWidth="1"/>
    <col min="4" max="4" width="11.5703125" bestFit="1" customWidth="1"/>
    <col min="5" max="5" width="32.28515625" bestFit="1" customWidth="1"/>
    <col min="6" max="6" width="27.5703125" customWidth="1"/>
    <col min="7" max="7" width="26.5703125" bestFit="1" customWidth="1"/>
    <col min="8" max="8" width="28.7109375" bestFit="1" customWidth="1"/>
  </cols>
  <sheetData>
    <row r="1" spans="1:3" x14ac:dyDescent="0.25">
      <c r="A1" s="2" t="s">
        <v>1</v>
      </c>
      <c r="B1" s="2" t="s">
        <v>2</v>
      </c>
      <c r="C1" s="2"/>
    </row>
    <row r="2" spans="1:3" x14ac:dyDescent="0.25">
      <c r="A2" t="s">
        <v>19</v>
      </c>
      <c r="B2" t="s">
        <v>9</v>
      </c>
    </row>
    <row r="3" spans="1:3" x14ac:dyDescent="0.25">
      <c r="A3" t="s">
        <v>20</v>
      </c>
      <c r="B3" t="s">
        <v>18</v>
      </c>
    </row>
  </sheetData>
  <hyperlinks>
    <hyperlink ref="C2" r:id="rId1" display="a@a.com"/>
    <hyperlink ref="D2" r:id="rId2" display="b@b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5" x14ac:dyDescent="0.25"/>
  <cols>
    <col min="1" max="1" width="31.42578125" bestFit="1" customWidth="1"/>
    <col min="2" max="2" width="19.7109375" customWidth="1"/>
    <col min="3" max="3" width="68.5703125" bestFit="1" customWidth="1"/>
  </cols>
  <sheetData>
    <row r="1" spans="1:5" s="2" customFormat="1" x14ac:dyDescent="0.25">
      <c r="A1" s="2" t="s">
        <v>1</v>
      </c>
      <c r="B1" s="2" t="s">
        <v>60</v>
      </c>
      <c r="C1" s="2" t="s">
        <v>61</v>
      </c>
      <c r="D1" s="2" t="s">
        <v>110</v>
      </c>
      <c r="E1" s="2" t="s">
        <v>111</v>
      </c>
    </row>
    <row r="2" spans="1:5" x14ac:dyDescent="0.25">
      <c r="A2" t="s">
        <v>115</v>
      </c>
      <c r="B2" t="s">
        <v>108</v>
      </c>
      <c r="C2" t="s">
        <v>109</v>
      </c>
    </row>
    <row r="3" spans="1:5" x14ac:dyDescent="0.25">
      <c r="A3" t="s">
        <v>128</v>
      </c>
      <c r="C3" t="s">
        <v>112</v>
      </c>
    </row>
    <row r="4" spans="1:5" x14ac:dyDescent="0.25">
      <c r="A4" t="s">
        <v>137</v>
      </c>
      <c r="C4" t="s">
        <v>112</v>
      </c>
    </row>
    <row r="5" spans="1:5" x14ac:dyDescent="0.25">
      <c r="A5" t="s">
        <v>145</v>
      </c>
      <c r="C5" t="s">
        <v>112</v>
      </c>
    </row>
    <row r="6" spans="1:5" x14ac:dyDescent="0.25">
      <c r="A6" s="4" t="s">
        <v>161</v>
      </c>
      <c r="C6" t="s">
        <v>112</v>
      </c>
    </row>
    <row r="7" spans="1:5" x14ac:dyDescent="0.25">
      <c r="A7" s="4" t="s">
        <v>166</v>
      </c>
      <c r="C7" t="s">
        <v>112</v>
      </c>
    </row>
    <row r="8" spans="1:5" x14ac:dyDescent="0.25">
      <c r="A8" t="s">
        <v>175</v>
      </c>
      <c r="C8" t="s">
        <v>112</v>
      </c>
    </row>
    <row r="9" spans="1:5" x14ac:dyDescent="0.25">
      <c r="A9" t="s">
        <v>191</v>
      </c>
      <c r="C9" t="s">
        <v>112</v>
      </c>
    </row>
    <row r="10" spans="1:5" x14ac:dyDescent="0.25">
      <c r="A10" t="s">
        <v>198</v>
      </c>
      <c r="C10" t="s">
        <v>112</v>
      </c>
    </row>
    <row r="11" spans="1:5" x14ac:dyDescent="0.25">
      <c r="A11" s="4" t="s">
        <v>246</v>
      </c>
      <c r="C11" t="s">
        <v>112</v>
      </c>
    </row>
  </sheetData>
  <dataValidations count="1">
    <dataValidation type="list" allowBlank="1" showInputMessage="1" showErrorMessage="1" sqref="B2:B1048576">
      <formula1>"(All Documents),(Closing Documents),(PreClosing Documents),(eDisclosures),(Settlement Services)"</formula1>
    </dataValidation>
  </dataValidation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0" sqref="A30"/>
    </sheetView>
  </sheetViews>
  <sheetFormatPr defaultRowHeight="15" x14ac:dyDescent="0.25"/>
  <cols>
    <col min="1" max="1" width="34" customWidth="1"/>
    <col min="2" max="2" width="14.42578125" bestFit="1" customWidth="1"/>
    <col min="3" max="3" width="15.140625" bestFit="1" customWidth="1"/>
  </cols>
  <sheetData>
    <row r="1" spans="1:3" s="2" customFormat="1" x14ac:dyDescent="0.25">
      <c r="A1" s="2" t="s">
        <v>1</v>
      </c>
      <c r="B1" s="2" t="s">
        <v>129</v>
      </c>
      <c r="C1" s="2" t="s">
        <v>60</v>
      </c>
    </row>
    <row r="2" spans="1:3" x14ac:dyDescent="0.25">
      <c r="A2" t="s">
        <v>125</v>
      </c>
      <c r="B2" t="s">
        <v>130</v>
      </c>
      <c r="C2" t="s">
        <v>131</v>
      </c>
    </row>
    <row r="3" spans="1:3" x14ac:dyDescent="0.25">
      <c r="A3" t="s">
        <v>132</v>
      </c>
      <c r="B3" t="s">
        <v>130</v>
      </c>
      <c r="C3" t="s">
        <v>131</v>
      </c>
    </row>
    <row r="4" spans="1:3" x14ac:dyDescent="0.25">
      <c r="A4" t="s">
        <v>139</v>
      </c>
      <c r="B4" t="s">
        <v>130</v>
      </c>
      <c r="C4" t="s">
        <v>131</v>
      </c>
    </row>
    <row r="5" spans="1:3" x14ac:dyDescent="0.25">
      <c r="A5" t="s">
        <v>127</v>
      </c>
      <c r="B5" t="s">
        <v>130</v>
      </c>
      <c r="C5" t="s">
        <v>131</v>
      </c>
    </row>
    <row r="6" spans="1:3" x14ac:dyDescent="0.25">
      <c r="A6" s="4" t="s">
        <v>163</v>
      </c>
      <c r="B6" t="s">
        <v>130</v>
      </c>
      <c r="C6" t="s">
        <v>131</v>
      </c>
    </row>
    <row r="7" spans="1:3" x14ac:dyDescent="0.25">
      <c r="A7" t="s">
        <v>162</v>
      </c>
      <c r="B7" t="s">
        <v>130</v>
      </c>
      <c r="C7" t="s">
        <v>131</v>
      </c>
    </row>
    <row r="8" spans="1:3" x14ac:dyDescent="0.25">
      <c r="A8" t="s">
        <v>178</v>
      </c>
      <c r="B8" t="s">
        <v>130</v>
      </c>
      <c r="C8" t="s">
        <v>131</v>
      </c>
    </row>
    <row r="9" spans="1:3" x14ac:dyDescent="0.25">
      <c r="A9" s="4" t="s">
        <v>185</v>
      </c>
      <c r="B9" t="s">
        <v>130</v>
      </c>
      <c r="C9" t="s">
        <v>131</v>
      </c>
    </row>
    <row r="10" spans="1:3" x14ac:dyDescent="0.25">
      <c r="A10" s="4" t="s">
        <v>232</v>
      </c>
      <c r="B10" t="s">
        <v>130</v>
      </c>
      <c r="C10" t="s">
        <v>131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3" sqref="A23"/>
    </sheetView>
  </sheetViews>
  <sheetFormatPr defaultRowHeight="15" x14ac:dyDescent="0.25"/>
  <cols>
    <col min="1" max="1" width="43.7109375" customWidth="1"/>
    <col min="2" max="2" width="51.85546875" customWidth="1"/>
    <col min="3" max="3" width="59.5703125" bestFit="1" customWidth="1"/>
  </cols>
  <sheetData>
    <row r="1" spans="1:3" s="2" customFormat="1" x14ac:dyDescent="0.25">
      <c r="A1" s="2" t="s">
        <v>1</v>
      </c>
      <c r="B1" s="2" t="s">
        <v>63</v>
      </c>
      <c r="C1" s="2" t="s">
        <v>62</v>
      </c>
    </row>
    <row r="2" spans="1:3" x14ac:dyDescent="0.25">
      <c r="A2" t="s">
        <v>125</v>
      </c>
      <c r="B2" t="s">
        <v>237</v>
      </c>
      <c r="C2" t="s">
        <v>251</v>
      </c>
    </row>
    <row r="3" spans="1:3" x14ac:dyDescent="0.25">
      <c r="A3" t="s">
        <v>115</v>
      </c>
      <c r="B3" t="s">
        <v>122</v>
      </c>
      <c r="C3" t="s">
        <v>123</v>
      </c>
    </row>
    <row r="4" spans="1:3" x14ac:dyDescent="0.25">
      <c r="A4" s="4" t="s">
        <v>127</v>
      </c>
      <c r="B4" t="s">
        <v>244</v>
      </c>
      <c r="C4" t="s">
        <v>134</v>
      </c>
    </row>
    <row r="5" spans="1:3" x14ac:dyDescent="0.25">
      <c r="A5" t="s">
        <v>136</v>
      </c>
      <c r="B5" t="s">
        <v>122</v>
      </c>
      <c r="C5" t="s">
        <v>250</v>
      </c>
    </row>
    <row r="6" spans="1:3" x14ac:dyDescent="0.25">
      <c r="A6" t="s">
        <v>132</v>
      </c>
      <c r="B6" t="s">
        <v>237</v>
      </c>
      <c r="C6" t="s">
        <v>238</v>
      </c>
    </row>
    <row r="7" spans="1:3" x14ac:dyDescent="0.25">
      <c r="A7" s="4" t="s">
        <v>139</v>
      </c>
      <c r="B7" t="s">
        <v>244</v>
      </c>
      <c r="C7" t="s">
        <v>134</v>
      </c>
    </row>
    <row r="8" spans="1:3" x14ac:dyDescent="0.25">
      <c r="A8" s="4" t="s">
        <v>162</v>
      </c>
      <c r="B8" t="s">
        <v>244</v>
      </c>
      <c r="C8" t="s">
        <v>134</v>
      </c>
    </row>
    <row r="9" spans="1:3" x14ac:dyDescent="0.25">
      <c r="A9" s="4" t="s">
        <v>163</v>
      </c>
      <c r="B9" t="s">
        <v>244</v>
      </c>
      <c r="C9" t="s">
        <v>134</v>
      </c>
    </row>
    <row r="10" spans="1:3" x14ac:dyDescent="0.25">
      <c r="A10" t="s">
        <v>167</v>
      </c>
      <c r="B10" t="s">
        <v>237</v>
      </c>
      <c r="C10" t="s">
        <v>238</v>
      </c>
    </row>
    <row r="11" spans="1:3" x14ac:dyDescent="0.25">
      <c r="A11" s="4" t="s">
        <v>172</v>
      </c>
      <c r="B11" t="s">
        <v>122</v>
      </c>
      <c r="C11" t="s">
        <v>250</v>
      </c>
    </row>
    <row r="12" spans="1:3" x14ac:dyDescent="0.25">
      <c r="A12" s="4" t="s">
        <v>178</v>
      </c>
      <c r="B12" t="s">
        <v>244</v>
      </c>
      <c r="C12" t="s">
        <v>134</v>
      </c>
    </row>
    <row r="13" spans="1:3" x14ac:dyDescent="0.25">
      <c r="A13" s="4" t="s">
        <v>192</v>
      </c>
      <c r="B13" t="s">
        <v>237</v>
      </c>
      <c r="C13" t="s">
        <v>238</v>
      </c>
    </row>
    <row r="14" spans="1:3" x14ac:dyDescent="0.25">
      <c r="A14" s="4" t="s">
        <v>185</v>
      </c>
      <c r="B14" t="s">
        <v>244</v>
      </c>
      <c r="C14" t="s">
        <v>134</v>
      </c>
    </row>
    <row r="15" spans="1:3" x14ac:dyDescent="0.25">
      <c r="A15" s="4" t="s">
        <v>232</v>
      </c>
      <c r="B15" t="s">
        <v>244</v>
      </c>
      <c r="C15" t="s">
        <v>250</v>
      </c>
    </row>
    <row r="16" spans="1:3" x14ac:dyDescent="0.25">
      <c r="A16" t="s">
        <v>239</v>
      </c>
      <c r="B16" t="s">
        <v>240</v>
      </c>
      <c r="C16" t="s">
        <v>134</v>
      </c>
    </row>
    <row r="17" spans="1:3" x14ac:dyDescent="0.25">
      <c r="A17" s="4" t="s">
        <v>241</v>
      </c>
      <c r="B17" t="s">
        <v>237</v>
      </c>
      <c r="C17" t="s">
        <v>250</v>
      </c>
    </row>
    <row r="18" spans="1:3" x14ac:dyDescent="0.25">
      <c r="A18" s="4" t="s">
        <v>242</v>
      </c>
      <c r="B18" t="s">
        <v>237</v>
      </c>
      <c r="C18" t="s">
        <v>250</v>
      </c>
    </row>
    <row r="19" spans="1:3" x14ac:dyDescent="0.25">
      <c r="A19" s="4" t="s">
        <v>163</v>
      </c>
      <c r="B19" t="s">
        <v>244</v>
      </c>
      <c r="C19" t="s">
        <v>134</v>
      </c>
    </row>
    <row r="20" spans="1:3" x14ac:dyDescent="0.25">
      <c r="A20" s="4" t="s">
        <v>249</v>
      </c>
      <c r="B20" t="s">
        <v>237</v>
      </c>
      <c r="C20" t="s">
        <v>250</v>
      </c>
    </row>
    <row r="21" spans="1:3" x14ac:dyDescent="0.25">
      <c r="A21" s="4" t="s">
        <v>267</v>
      </c>
      <c r="B21" t="s">
        <v>237</v>
      </c>
      <c r="C21" t="s">
        <v>238</v>
      </c>
    </row>
    <row r="22" spans="1:3" x14ac:dyDescent="0.25">
      <c r="A22" s="4" t="s">
        <v>273</v>
      </c>
      <c r="B22" t="s">
        <v>237</v>
      </c>
      <c r="C22" t="s">
        <v>250</v>
      </c>
    </row>
    <row r="23" spans="1:3" x14ac:dyDescent="0.25">
      <c r="A23" t="s">
        <v>274</v>
      </c>
      <c r="B23" t="s">
        <v>237</v>
      </c>
      <c r="C23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24.28515625" bestFit="1" customWidth="1"/>
  </cols>
  <sheetData>
    <row r="1" spans="1:2" x14ac:dyDescent="0.25">
      <c r="A1" s="2" t="s">
        <v>1</v>
      </c>
      <c r="B1" s="2" t="s">
        <v>61</v>
      </c>
    </row>
    <row r="2" spans="1:2" x14ac:dyDescent="0.25">
      <c r="A2" t="s">
        <v>132</v>
      </c>
      <c r="B2" t="s">
        <v>168</v>
      </c>
    </row>
    <row r="3" spans="1:2" x14ac:dyDescent="0.25">
      <c r="A3" t="s">
        <v>115</v>
      </c>
      <c r="B3" t="s">
        <v>168</v>
      </c>
    </row>
    <row r="4" spans="1:2" x14ac:dyDescent="0.25">
      <c r="A4" s="4" t="s">
        <v>127</v>
      </c>
      <c r="B4" t="s">
        <v>168</v>
      </c>
    </row>
    <row r="5" spans="1:2" x14ac:dyDescent="0.25">
      <c r="A5" t="s">
        <v>125</v>
      </c>
      <c r="B5" t="s">
        <v>168</v>
      </c>
    </row>
    <row r="6" spans="1:2" x14ac:dyDescent="0.25">
      <c r="A6" t="s">
        <v>139</v>
      </c>
      <c r="B6" t="s">
        <v>168</v>
      </c>
    </row>
    <row r="7" spans="1:2" x14ac:dyDescent="0.25">
      <c r="A7" s="4" t="s">
        <v>162</v>
      </c>
      <c r="B7" t="s">
        <v>168</v>
      </c>
    </row>
    <row r="8" spans="1:2" x14ac:dyDescent="0.25">
      <c r="A8" t="s">
        <v>163</v>
      </c>
      <c r="B8" t="s">
        <v>168</v>
      </c>
    </row>
    <row r="9" spans="1:2" x14ac:dyDescent="0.25">
      <c r="A9" s="4" t="s">
        <v>185</v>
      </c>
      <c r="B9" t="s">
        <v>168</v>
      </c>
    </row>
    <row r="10" spans="1:2" x14ac:dyDescent="0.25">
      <c r="A10" s="4" t="s">
        <v>232</v>
      </c>
      <c r="B10" t="s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22.5703125" bestFit="1" customWidth="1"/>
    <col min="2" max="2" width="18.28515625" customWidth="1"/>
  </cols>
  <sheetData>
    <row r="1" spans="1:2" s="2" customFormat="1" x14ac:dyDescent="0.25">
      <c r="A1" s="2" t="s">
        <v>1</v>
      </c>
      <c r="B1" s="2" t="s">
        <v>61</v>
      </c>
    </row>
    <row r="2" spans="1:2" x14ac:dyDescent="0.25">
      <c r="A2" t="s">
        <v>132</v>
      </c>
      <c r="B2" t="s">
        <v>107</v>
      </c>
    </row>
    <row r="3" spans="1:2" x14ac:dyDescent="0.25">
      <c r="A3" t="s">
        <v>115</v>
      </c>
      <c r="B3" t="s">
        <v>107</v>
      </c>
    </row>
    <row r="4" spans="1:2" x14ac:dyDescent="0.25">
      <c r="A4" s="4" t="s">
        <v>127</v>
      </c>
      <c r="B4" t="s">
        <v>107</v>
      </c>
    </row>
    <row r="5" spans="1:2" x14ac:dyDescent="0.25">
      <c r="A5" t="s">
        <v>125</v>
      </c>
      <c r="B5" t="s">
        <v>107</v>
      </c>
    </row>
    <row r="6" spans="1:2" x14ac:dyDescent="0.25">
      <c r="A6" t="s">
        <v>139</v>
      </c>
      <c r="B6" t="s">
        <v>107</v>
      </c>
    </row>
    <row r="7" spans="1:2" x14ac:dyDescent="0.25">
      <c r="A7" s="4" t="s">
        <v>162</v>
      </c>
      <c r="B7" t="s">
        <v>107</v>
      </c>
    </row>
    <row r="8" spans="1:2" x14ac:dyDescent="0.25">
      <c r="A8" t="s">
        <v>163</v>
      </c>
      <c r="B8" t="s">
        <v>107</v>
      </c>
    </row>
    <row r="9" spans="1:2" x14ac:dyDescent="0.25">
      <c r="A9" s="4" t="s">
        <v>185</v>
      </c>
      <c r="B9" t="s">
        <v>107</v>
      </c>
    </row>
    <row r="10" spans="1:2" x14ac:dyDescent="0.25">
      <c r="A10" s="4" t="s">
        <v>178</v>
      </c>
      <c r="B10" t="s">
        <v>107</v>
      </c>
    </row>
    <row r="11" spans="1:2" x14ac:dyDescent="0.25">
      <c r="A11" s="4" t="s">
        <v>232</v>
      </c>
      <c r="B1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4" sqref="C4"/>
    </sheetView>
  </sheetViews>
  <sheetFormatPr defaultRowHeight="15" x14ac:dyDescent="0.25"/>
  <cols>
    <col min="1" max="1" width="35.140625" bestFit="1" customWidth="1"/>
    <col min="2" max="2" width="35" bestFit="1" customWidth="1"/>
    <col min="3" max="3" width="29.85546875" bestFit="1" customWidth="1"/>
    <col min="7" max="7" width="11.42578125" bestFit="1" customWidth="1"/>
    <col min="8" max="8" width="11.140625" bestFit="1" customWidth="1"/>
  </cols>
  <sheetData>
    <row r="1" spans="1:10" s="2" customFormat="1" x14ac:dyDescent="0.25">
      <c r="A1" s="2" t="s">
        <v>1</v>
      </c>
      <c r="B1" s="2" t="s">
        <v>205</v>
      </c>
      <c r="C1" s="2" t="s">
        <v>194</v>
      </c>
      <c r="D1" s="2" t="s">
        <v>206</v>
      </c>
      <c r="E1" s="2" t="s">
        <v>207</v>
      </c>
      <c r="F1" s="2" t="s">
        <v>208</v>
      </c>
      <c r="G1" s="2" t="s">
        <v>197</v>
      </c>
      <c r="H1" s="2" t="s">
        <v>209</v>
      </c>
      <c r="I1" s="2" t="s">
        <v>196</v>
      </c>
      <c r="J1" s="2" t="s">
        <v>216</v>
      </c>
    </row>
    <row r="2" spans="1:10" x14ac:dyDescent="0.25">
      <c r="A2" t="s">
        <v>210</v>
      </c>
      <c r="B2" t="str">
        <f ca="1">"Star Condition"&amp;HOUR(NOW())&amp;MINUTE(NOW())&amp;SECOND(NOW())</f>
        <v>Star Condition125627</v>
      </c>
      <c r="C2" t="s">
        <v>211</v>
      </c>
      <c r="D2" t="s">
        <v>212</v>
      </c>
      <c r="E2" t="s">
        <v>27</v>
      </c>
      <c r="F2" t="s">
        <v>213</v>
      </c>
      <c r="G2">
        <v>11</v>
      </c>
      <c r="H2" t="s">
        <v>33</v>
      </c>
    </row>
    <row r="3" spans="1:10" x14ac:dyDescent="0.25">
      <c r="A3" t="s">
        <v>214</v>
      </c>
      <c r="B3" t="str">
        <f ca="1">"Star Post-Closing Condition"&amp;HOUR(NOW())&amp;MINUTE(NOW())&amp;SECOND(NOW())</f>
        <v>Star Post-Closing Condition125627</v>
      </c>
      <c r="C3" t="s">
        <v>215</v>
      </c>
      <c r="G3">
        <v>11</v>
      </c>
      <c r="H3" t="s">
        <v>33</v>
      </c>
      <c r="I3" t="s">
        <v>217</v>
      </c>
      <c r="J3" t="s">
        <v>218</v>
      </c>
    </row>
    <row r="4" spans="1:10" x14ac:dyDescent="0.25">
      <c r="A4" s="4" t="s">
        <v>227</v>
      </c>
      <c r="B4" t="str">
        <f ca="1">"Star Condition set"&amp;HOUR(NOW())&amp;MINUTE(NOW())&amp;SECOND(NOW())</f>
        <v>Star Condition set125627</v>
      </c>
      <c r="C4" t="s">
        <v>228</v>
      </c>
    </row>
    <row r="5" spans="1:10" x14ac:dyDescent="0.25">
      <c r="A5" t="s">
        <v>229</v>
      </c>
      <c r="B5" t="str">
        <f ca="1">"Star Post-Closing Condition set"&amp;HOUR(NOW())&amp;MINUTE(NOW())&amp;SECOND(NOW())</f>
        <v>Star Post-Closing Condition set125627</v>
      </c>
      <c r="C5" t="s">
        <v>230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2" sqref="D32"/>
    </sheetView>
  </sheetViews>
  <sheetFormatPr defaultRowHeight="15" x14ac:dyDescent="0.25"/>
  <cols>
    <col min="1" max="1" width="27" bestFit="1" customWidth="1"/>
    <col min="2" max="2" width="19" bestFit="1" customWidth="1"/>
    <col min="3" max="3" width="30.5703125" bestFit="1" customWidth="1"/>
    <col min="4" max="4" width="31.42578125" bestFit="1" customWidth="1"/>
  </cols>
  <sheetData>
    <row r="1" spans="1:4" s="2" customFormat="1" x14ac:dyDescent="0.25">
      <c r="A1" s="2" t="s">
        <v>1</v>
      </c>
      <c r="B1" s="2" t="s">
        <v>220</v>
      </c>
      <c r="C1" s="2" t="s">
        <v>5</v>
      </c>
      <c r="D1" s="2" t="s">
        <v>221</v>
      </c>
    </row>
    <row r="2" spans="1:4" x14ac:dyDescent="0.25">
      <c r="A2" t="s">
        <v>219</v>
      </c>
      <c r="B2" t="s">
        <v>222</v>
      </c>
      <c r="C2" t="str">
        <f ca="1">"Star HTML Email Template"&amp;HOUR(NOW())&amp;MINUTE(NOW())&amp;SECOND(NOW())</f>
        <v>Star HTML Email Template125627</v>
      </c>
      <c r="D2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SelectPackageTypeAndPlanCode</vt:lpstr>
      <vt:lpstr>SetSendRequestData</vt:lpstr>
      <vt:lpstr>SelectPlanCode</vt:lpstr>
      <vt:lpstr>SelecteDisclosureDocs</vt:lpstr>
      <vt:lpstr>SendeDisclosures</vt:lpstr>
      <vt:lpstr>Document</vt:lpstr>
      <vt:lpstr>VerifyConditionExist</vt:lpstr>
      <vt:lpstr>VerifyDocumentExist</vt:lpstr>
      <vt:lpstr>SetDocumentsStatus</vt:lpstr>
      <vt:lpstr>AttachDocuments</vt:lpstr>
      <vt:lpstr>AddConditionsFromSet</vt:lpstr>
      <vt:lpstr>SetPreliminaryConditionStatus</vt:lpstr>
      <vt:lpstr>SetPostClosingConditionsStatus</vt:lpstr>
      <vt:lpstr>Conditions</vt:lpstr>
      <vt:lpstr>EmailTemplate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2018-06-19T07:28:05Z</dcterms:modified>
</cp:coreProperties>
</file>