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biz_arduino\BY\"/>
    </mc:Choice>
  </mc:AlternateContent>
  <xr:revisionPtr revIDLastSave="0" documentId="13_ncr:1_{A0BDF1D2-F95C-4A2F-BCD7-417F54A52D9D}" xr6:coauthVersionLast="43" xr6:coauthVersionMax="43" xr10:uidLastSave="{00000000-0000-0000-0000-000000000000}"/>
  <bookViews>
    <workbookView xWindow="3096" yWindow="120" windowWidth="16224" windowHeight="12036" tabRatio="718" xr2:uid="{00000000-000D-0000-FFFF-FFFF00000000}"/>
  </bookViews>
  <sheets>
    <sheet name="Serial Control Codes" sheetId="4" r:id="rId1"/>
    <sheet name="Functions and Global Variables" sheetId="5" r:id="rId2"/>
    <sheet name="Sequencer" sheetId="10" r:id="rId3"/>
    <sheet name="Setup" sheetId="6" r:id="rId4"/>
    <sheet name="I_O" sheetId="2" r:id="rId5"/>
    <sheet name="BOM" sheetId="9" r:id="rId6"/>
    <sheet name="Tests" sheetId="12" r:id="rId7"/>
    <sheet name="Seq Exe Report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5" i="4" l="1"/>
  <c r="C15" i="4"/>
  <c r="B16" i="4"/>
  <c r="C16" i="4"/>
  <c r="B17" i="4"/>
  <c r="C17" i="4"/>
  <c r="B18" i="4"/>
  <c r="C18" i="4"/>
  <c r="B19" i="4"/>
  <c r="C19" i="4"/>
  <c r="B20" i="4"/>
  <c r="C20" i="4"/>
  <c r="B13" i="4"/>
  <c r="C13" i="4"/>
  <c r="B14" i="4"/>
  <c r="C14" i="4"/>
  <c r="B4" i="4" l="1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C3" i="4" l="1"/>
  <c r="C2" i="4"/>
  <c r="B3" i="4"/>
  <c r="B2" i="4"/>
</calcChain>
</file>

<file path=xl/sharedStrings.xml><?xml version="1.0" encoding="utf-8"?>
<sst xmlns="http://schemas.openxmlformats.org/spreadsheetml/2006/main" count="482" uniqueCount="249">
  <si>
    <t>Description</t>
  </si>
  <si>
    <t>Pin</t>
  </si>
  <si>
    <t>Type</t>
  </si>
  <si>
    <t>Notes</t>
  </si>
  <si>
    <t>Code Category</t>
  </si>
  <si>
    <t>Command Instruction</t>
  </si>
  <si>
    <t>Control Code</t>
  </si>
  <si>
    <t>Control Cmd</t>
  </si>
  <si>
    <t>Control Value</t>
  </si>
  <si>
    <t>ID</t>
  </si>
  <si>
    <t>Name</t>
  </si>
  <si>
    <t>Parameters</t>
  </si>
  <si>
    <t>Return Type</t>
  </si>
  <si>
    <t>Value</t>
  </si>
  <si>
    <t>Processor</t>
  </si>
  <si>
    <t>Board</t>
  </si>
  <si>
    <t>Commands</t>
  </si>
  <si>
    <t>Toggle verbose messaging</t>
  </si>
  <si>
    <t>0-999</t>
  </si>
  <si>
    <t>11000  - 11999</t>
  </si>
  <si>
    <t>Part Number</t>
  </si>
  <si>
    <t>Quantity</t>
  </si>
  <si>
    <t>Arduino Pro Mini 328  5Vdc 16Mhz</t>
  </si>
  <si>
    <t>amazon.com</t>
  </si>
  <si>
    <t>12000 -  12999</t>
  </si>
  <si>
    <t>Arduino Uno</t>
  </si>
  <si>
    <t>5Vdc blower</t>
  </si>
  <si>
    <t>180 degree positioning servo</t>
  </si>
  <si>
    <t>Multi-color LED</t>
  </si>
  <si>
    <t>Toggle switch</t>
  </si>
  <si>
    <t>0.1 uF capacitor</t>
  </si>
  <si>
    <t>10K ohm resistors</t>
  </si>
  <si>
    <t>220 ohm resistor</t>
  </si>
  <si>
    <t>Tag</t>
  </si>
  <si>
    <t>DI</t>
  </si>
  <si>
    <t>On/off switch</t>
  </si>
  <si>
    <t>S1</t>
  </si>
  <si>
    <t>DO</t>
  </si>
  <si>
    <t>Red LED</t>
  </si>
  <si>
    <t>Green LED</t>
  </si>
  <si>
    <t>Blue LED</t>
  </si>
  <si>
    <t>LED1</t>
  </si>
  <si>
    <t>SRVO1</t>
  </si>
  <si>
    <t>PWM</t>
  </si>
  <si>
    <t>BLOW1</t>
  </si>
  <si>
    <t>180 degree position servo</t>
  </si>
  <si>
    <t>Fan Blower</t>
  </si>
  <si>
    <t>AO</t>
  </si>
  <si>
    <t>Position Adjust</t>
  </si>
  <si>
    <t>R2</t>
  </si>
  <si>
    <t>Potentiometer</t>
  </si>
  <si>
    <t>RGB</t>
  </si>
  <si>
    <t>MOS-FET transistor</t>
  </si>
  <si>
    <t>IRF-520</t>
  </si>
  <si>
    <t>Diode</t>
  </si>
  <si>
    <t>9Vdc battery</t>
  </si>
  <si>
    <t>9Vdc battery holder</t>
  </si>
  <si>
    <t>Report info to serial port</t>
  </si>
  <si>
    <t>Enter setup mode</t>
  </si>
  <si>
    <t>Exit setup mode</t>
  </si>
  <si>
    <t>Step</t>
  </si>
  <si>
    <t>Desc</t>
  </si>
  <si>
    <t>Advanced By</t>
  </si>
  <si>
    <t>Go to soap position</t>
  </si>
  <si>
    <t>At soap position</t>
  </si>
  <si>
    <t>Preset time elapsed</t>
  </si>
  <si>
    <t>Go to blow position</t>
  </si>
  <si>
    <t>At blow position</t>
  </si>
  <si>
    <t>Go to step 10</t>
  </si>
  <si>
    <t>shut the fuck up</t>
  </si>
  <si>
    <t>Servo at position</t>
  </si>
  <si>
    <t>Servo at soap position</t>
  </si>
  <si>
    <t>Servo at blow position</t>
  </si>
  <si>
    <t>Turn on blower</t>
  </si>
  <si>
    <t>Blower on</t>
  </si>
  <si>
    <t>Turn off blower</t>
  </si>
  <si>
    <t>Blower off</t>
  </si>
  <si>
    <t>Save "Soap Position"</t>
  </si>
  <si>
    <t>Save "Blower Position"</t>
  </si>
  <si>
    <t>Display "Soap Position"</t>
  </si>
  <si>
    <t>Display "Blower Position"</t>
  </si>
  <si>
    <t>Display servo position</t>
  </si>
  <si>
    <t>Servo.h</t>
  </si>
  <si>
    <t>EEPROM.h</t>
  </si>
  <si>
    <t>500ms preset</t>
  </si>
  <si>
    <t>Wait at blow position</t>
  </si>
  <si>
    <t>Wait at soap position</t>
  </si>
  <si>
    <t>spare</t>
  </si>
  <si>
    <t>STQ:</t>
  </si>
  <si>
    <t>LTQ:</t>
  </si>
  <si>
    <t>spare step</t>
  </si>
  <si>
    <t>int const GIVE_BACK_TIME = 125;</t>
  </si>
  <si>
    <t>int const I_POS_ADJUST_PIN = A0;</t>
  </si>
  <si>
    <t>int const I_ON_OFF = 2;</t>
  </si>
  <si>
    <t>int const O_RED_LED_PIN = 3;</t>
  </si>
  <si>
    <t>int const O_GREEN_LED_PIN = 4;</t>
  </si>
  <si>
    <t>int const O_BLUE_LED_PIN = 5;</t>
  </si>
  <si>
    <t>int const O_SERVO_PIN = 9;</t>
  </si>
  <si>
    <t>int const O_BLOWER_PIN = 10;</t>
  </si>
  <si>
    <t>bool gRunning = false;</t>
  </si>
  <si>
    <t>bool gSetupMode = false;</t>
  </si>
  <si>
    <t>bool gVerboseDiagMode = false;</t>
  </si>
  <si>
    <t>Servo gServo;</t>
  </si>
  <si>
    <t>int gBlowPos;</t>
  </si>
  <si>
    <t>int gSoapPos;</t>
  </si>
  <si>
    <t>int gCurrentPos;</t>
  </si>
  <si>
    <t>int gCurrentPotPos;</t>
  </si>
  <si>
    <t>int gStepNum;</t>
  </si>
  <si>
    <t>int gScansInStep;</t>
  </si>
  <si>
    <t>int gTimeInStep;</t>
  </si>
  <si>
    <t>Constants</t>
  </si>
  <si>
    <t>Global variables</t>
  </si>
  <si>
    <t>Functions</t>
  </si>
  <si>
    <t>setup</t>
  </si>
  <si>
    <t>loop</t>
  </si>
  <si>
    <t>sequencerExecute</t>
  </si>
  <si>
    <t>readDevices</t>
  </si>
  <si>
    <t>ProcessLEDs</t>
  </si>
  <si>
    <t>readSettingsFromNVM</t>
  </si>
  <si>
    <t>writeSettingsToNVM</t>
  </si>
  <si>
    <t>int</t>
  </si>
  <si>
    <t>reportProductInfo</t>
  </si>
  <si>
    <t>Artificial delay at end of loop function for Arduino CPU overhead</t>
  </si>
  <si>
    <t>Analog input number for potentiometer</t>
  </si>
  <si>
    <t>Digital input for on/off selector switch</t>
  </si>
  <si>
    <t>Digital output for red LED</t>
  </si>
  <si>
    <t>Digital output for green LED</t>
  </si>
  <si>
    <t>Digital output for blue LED</t>
  </si>
  <si>
    <t>PWM digital output for 180 degree servo</t>
  </si>
  <si>
    <t>PWM digital output for bubble blower</t>
  </si>
  <si>
    <t>Flag if the system is active</t>
  </si>
  <si>
    <t>Flag if the system is in setup mode</t>
  </si>
  <si>
    <t>Debug mode for display of extra info of what the code is doing</t>
  </si>
  <si>
    <t>Variable for the servo motor</t>
  </si>
  <si>
    <t>Setpoint for the "Blow Position" of the servo</t>
  </si>
  <si>
    <t>Setpoint for the "Soap Position" of the servo</t>
  </si>
  <si>
    <t>Current actual position of the servo (0-180 degrees)</t>
  </si>
  <si>
    <t>Current actual value of the potentiometer (0-1024)</t>
  </si>
  <si>
    <t>Total number of loop function scans we have been current step</t>
  </si>
  <si>
    <t>Milliseconds in current step</t>
  </si>
  <si>
    <t>void</t>
  </si>
  <si>
    <t>-none</t>
  </si>
  <si>
    <t>Default Arduino function. Runs once upon SBC power-up</t>
  </si>
  <si>
    <t>Default Arduino function. Runs continuous while SBC is powered</t>
  </si>
  <si>
    <t>Runs through the states and transitions of the sequencer</t>
  </si>
  <si>
    <t>Sequencer step number</t>
  </si>
  <si>
    <t>Read inputs</t>
  </si>
  <si>
    <t>Energize LEDs according to active state</t>
  </si>
  <si>
    <t>Read servo setpoints from non-volatile memory</t>
  </si>
  <si>
    <t>Write servo setpoints to non-volatile memory</t>
  </si>
  <si>
    <t>processSerialMessage</t>
  </si>
  <si>
    <t>Process received messages from the serial port interface</t>
  </si>
  <si>
    <t>Send product information to the serial port</t>
  </si>
  <si>
    <t>Energize red LED</t>
  </si>
  <si>
    <t>Energize green LED</t>
  </si>
  <si>
    <t>Energize blue LED</t>
  </si>
  <si>
    <t>Move servo to 0, 45, 90, 135, 180 degrees</t>
  </si>
  <si>
    <t>Status</t>
  </si>
  <si>
    <t>Test all serial control codes</t>
  </si>
  <si>
    <t>Test toggle switch on/off</t>
  </si>
  <si>
    <t>Test potentiometer read</t>
  </si>
  <si>
    <t>Enter test mode</t>
  </si>
  <si>
    <t>Exit test mode</t>
  </si>
  <si>
    <t>Test mode: servo command</t>
  </si>
  <si>
    <t>Display pot position</t>
  </si>
  <si>
    <t>Test mode: Read sw state</t>
  </si>
  <si>
    <t>Test mode: Cycle red LED</t>
  </si>
  <si>
    <t>Test mode: Cycle green LED</t>
  </si>
  <si>
    <t>Test mode: Cycle blue LED</t>
  </si>
  <si>
    <t>Test mode: Cycle blower</t>
  </si>
  <si>
    <t>step num: 10</t>
  </si>
  <si>
    <t>---</t>
  </si>
  <si>
    <t>step num: 20</t>
  </si>
  <si>
    <t>scans in step: 1</t>
  </si>
  <si>
    <t>servo position: 170</t>
  </si>
  <si>
    <t>step num: 30</t>
  </si>
  <si>
    <t>time in step (ms): 125</t>
  </si>
  <si>
    <t>scans in step: 2</t>
  </si>
  <si>
    <t>scans in step: 3</t>
  </si>
  <si>
    <t>time in step (ms): 250</t>
  </si>
  <si>
    <t>scans in step: 4</t>
  </si>
  <si>
    <t>time in step (ms): 375</t>
  </si>
  <si>
    <t>scans in step: 5</t>
  </si>
  <si>
    <t>time in step (ms): 500</t>
  </si>
  <si>
    <t>scans in step: 6</t>
  </si>
  <si>
    <t>time in step (ms): 625</t>
  </si>
  <si>
    <t>scans in step: 7</t>
  </si>
  <si>
    <t>time in step (ms): 750</t>
  </si>
  <si>
    <t>scans in step: 8</t>
  </si>
  <si>
    <t>time in step (ms): 875</t>
  </si>
  <si>
    <t>step num: 40</t>
  </si>
  <si>
    <t>time in step (ms): 1000</t>
  </si>
  <si>
    <t>step num: 50</t>
  </si>
  <si>
    <t>servo position: 54</t>
  </si>
  <si>
    <t>step num: 60</t>
  </si>
  <si>
    <t>step num: 70</t>
  </si>
  <si>
    <t>scans in step: 9</t>
  </si>
  <si>
    <t>scans in step: 10</t>
  </si>
  <si>
    <t>time in step (ms): 1125</t>
  </si>
  <si>
    <t>scans in step: 11</t>
  </si>
  <si>
    <t>time in step (ms): 1250</t>
  </si>
  <si>
    <t>scans in step: 12</t>
  </si>
  <si>
    <t>time in step (ms): 1375</t>
  </si>
  <si>
    <t>scans in step: 13</t>
  </si>
  <si>
    <t>time in step (ms): 1500</t>
  </si>
  <si>
    <t>scans in step: 14</t>
  </si>
  <si>
    <t>time in step (ms): 1625</t>
  </si>
  <si>
    <t>scans in step: 15</t>
  </si>
  <si>
    <t>time in step (ms): 1750</t>
  </si>
  <si>
    <t>time in step (ms): 1875</t>
  </si>
  <si>
    <t>step num: 80</t>
  </si>
  <si>
    <t>time in step (ms): 2000</t>
  </si>
  <si>
    <t>step num: 99</t>
  </si>
  <si>
    <t>scans in step: 0</t>
  </si>
  <si>
    <t>potentiometer pos: 0</t>
  </si>
  <si>
    <t>potentiometer pos: 14</t>
  </si>
  <si>
    <t>potentiometer pos: 9</t>
  </si>
  <si>
    <t>potentiometer pos: 12</t>
  </si>
  <si>
    <t>potentiometer pos: 10</t>
  </si>
  <si>
    <t>potentiometer pos: 64</t>
  </si>
  <si>
    <t>potentiometer pos: 2</t>
  </si>
  <si>
    <t>paste from serial monitor while verbose message reporting enabled</t>
  </si>
  <si>
    <t>Toggle switch on</t>
  </si>
  <si>
    <t>Sequencer start</t>
  </si>
  <si>
    <t>verified</t>
  </si>
  <si>
    <t>Run sequencer 8 times</t>
  </si>
  <si>
    <t>Long Term Qualification</t>
  </si>
  <si>
    <t>Short Term Qualification</t>
  </si>
  <si>
    <t>9v battery life</t>
  </si>
  <si>
    <t>Arduino external battery life</t>
  </si>
  <si>
    <t>Save parameters to NVM</t>
  </si>
  <si>
    <t>Load parameters from NVM</t>
  </si>
  <si>
    <t>not started</t>
  </si>
  <si>
    <t>Servo motor moisture avoidance</t>
  </si>
  <si>
    <t>Resistance irrelevant</t>
  </si>
  <si>
    <t>Hook-up wires</t>
  </si>
  <si>
    <t>many</t>
  </si>
  <si>
    <t>Bowl</t>
  </si>
  <si>
    <t>Bubble soap</t>
  </si>
  <si>
    <t>Bubble soap wand</t>
  </si>
  <si>
    <t>Source code</t>
  </si>
  <si>
    <t>BY1.ino</t>
  </si>
  <si>
    <t>Arduino IDE version</t>
  </si>
  <si>
    <t>1.8.9</t>
  </si>
  <si>
    <t>bool gTestMode = false;</t>
  </si>
  <si>
    <t>Mode to enter via serial commands to perform automated verification</t>
  </si>
  <si>
    <t>displayStatus</t>
  </si>
  <si>
    <t>Display status of system to serial port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</si>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</sst>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14.44140625" style="6" customWidth="1"/>
    <col min="2" max="2" width="14.44140625" style="2" customWidth="1"/>
    <col min="3" max="3" width="14.44140625" style="4" customWidth="1"/>
    <col min="4" max="4" width="13.44140625" style="4" bestFit="1" customWidth="1"/>
    <col min="5" max="5" width="26.109375" style="2" customWidth="1"/>
    <col min="6" max="16384" width="9.109375" style="2"/>
  </cols>
  <sheetData>
    <row r="1" spans="1:5" s="1" customFormat="1" x14ac:dyDescent="0.3">
      <c r="A1" s="5" t="s">
        <v>6</v>
      </c>
      <c r="B1" s="1" t="s">
        <v>7</v>
      </c>
      <c r="C1" s="3" t="s">
        <v>8</v>
      </c>
      <c r="D1" s="3" t="s">
        <v>4</v>
      </c>
      <c r="E1" s="1" t="s">
        <v>5</v>
      </c>
    </row>
    <row r="2" spans="1:5" x14ac:dyDescent="0.3">
      <c r="A2" s="6">
        <v>10000</v>
      </c>
      <c r="B2" s="2">
        <f>_xlfn.FLOOR.MATH(A2/1000)</f>
        <v>10</v>
      </c>
      <c r="C2" s="4">
        <f>MOD(A2,100)</f>
        <v>0</v>
      </c>
      <c r="D2" s="4" t="s">
        <v>16</v>
      </c>
      <c r="E2" s="2" t="s">
        <v>57</v>
      </c>
    </row>
    <row r="3" spans="1:5" x14ac:dyDescent="0.3">
      <c r="A3" s="6">
        <v>10001</v>
      </c>
      <c r="B3" s="2">
        <f t="shared" ref="B3" si="0">_xlfn.FLOOR.MATH(A3/1000)</f>
        <v>10</v>
      </c>
      <c r="C3" s="4">
        <f t="shared" ref="C3" si="1">MOD(A3,100)</f>
        <v>1</v>
      </c>
      <c r="D3" s="4" t="s">
        <v>16</v>
      </c>
      <c r="E3" s="2" t="s">
        <v>17</v>
      </c>
    </row>
    <row r="4" spans="1:5" x14ac:dyDescent="0.3">
      <c r="A4" s="6">
        <v>10002</v>
      </c>
      <c r="B4" s="2">
        <f t="shared" ref="B4:B12" si="2">_xlfn.FLOOR.MATH(A4/1000)</f>
        <v>10</v>
      </c>
      <c r="C4" s="4">
        <f t="shared" ref="C4:C12" si="3">MOD(A4,100)</f>
        <v>2</v>
      </c>
      <c r="D4" s="4" t="s">
        <v>16</v>
      </c>
      <c r="E4" s="2" t="s">
        <v>58</v>
      </c>
    </row>
    <row r="5" spans="1:5" x14ac:dyDescent="0.3">
      <c r="A5" s="6">
        <v>10003</v>
      </c>
      <c r="B5" s="2">
        <f t="shared" si="2"/>
        <v>10</v>
      </c>
      <c r="C5" s="4">
        <f t="shared" si="3"/>
        <v>3</v>
      </c>
      <c r="D5" s="4" t="s">
        <v>16</v>
      </c>
      <c r="E5" s="2" t="s">
        <v>59</v>
      </c>
    </row>
    <row r="6" spans="1:5" x14ac:dyDescent="0.3">
      <c r="A6" s="6">
        <v>10004</v>
      </c>
      <c r="B6" s="2">
        <f t="shared" si="2"/>
        <v>10</v>
      </c>
      <c r="C6" s="4">
        <f t="shared" si="3"/>
        <v>4</v>
      </c>
      <c r="D6" s="4" t="s">
        <v>16</v>
      </c>
      <c r="E6" s="2" t="s">
        <v>77</v>
      </c>
    </row>
    <row r="7" spans="1:5" x14ac:dyDescent="0.3">
      <c r="A7" s="6">
        <v>10005</v>
      </c>
      <c r="B7" s="2">
        <f t="shared" si="2"/>
        <v>10</v>
      </c>
      <c r="C7" s="4">
        <f t="shared" si="3"/>
        <v>5</v>
      </c>
      <c r="D7" s="4" t="s">
        <v>16</v>
      </c>
      <c r="E7" s="2" t="s">
        <v>78</v>
      </c>
    </row>
    <row r="8" spans="1:5" x14ac:dyDescent="0.3">
      <c r="A8" s="6">
        <v>10006</v>
      </c>
      <c r="B8" s="2">
        <f t="shared" si="2"/>
        <v>10</v>
      </c>
      <c r="C8" s="4">
        <f t="shared" si="3"/>
        <v>6</v>
      </c>
      <c r="D8" s="4" t="s">
        <v>16</v>
      </c>
      <c r="E8" s="2" t="s">
        <v>79</v>
      </c>
    </row>
    <row r="9" spans="1:5" x14ac:dyDescent="0.3">
      <c r="A9" s="6">
        <v>10007</v>
      </c>
      <c r="B9" s="2">
        <f t="shared" si="2"/>
        <v>10</v>
      </c>
      <c r="C9" s="4">
        <f t="shared" si="3"/>
        <v>7</v>
      </c>
      <c r="D9" s="4" t="s">
        <v>16</v>
      </c>
      <c r="E9" s="2" t="s">
        <v>80</v>
      </c>
    </row>
    <row r="10" spans="1:5" x14ac:dyDescent="0.3">
      <c r="A10" s="6">
        <v>10008</v>
      </c>
      <c r="B10" s="2">
        <f t="shared" si="2"/>
        <v>10</v>
      </c>
      <c r="C10" s="4">
        <f t="shared" si="3"/>
        <v>8</v>
      </c>
      <c r="D10" s="4" t="s">
        <v>16</v>
      </c>
      <c r="E10" s="2" t="s">
        <v>81</v>
      </c>
    </row>
    <row r="11" spans="1:5" x14ac:dyDescent="0.3">
      <c r="A11" s="6">
        <v>10009</v>
      </c>
      <c r="B11" s="2">
        <f t="shared" si="2"/>
        <v>10</v>
      </c>
      <c r="C11" s="4">
        <f t="shared" si="3"/>
        <v>9</v>
      </c>
      <c r="D11" s="4" t="s">
        <v>16</v>
      </c>
      <c r="E11" s="2" t="s">
        <v>164</v>
      </c>
    </row>
    <row r="12" spans="1:5" x14ac:dyDescent="0.3">
      <c r="A12" s="6">
        <v>10010</v>
      </c>
      <c r="B12" s="2">
        <f t="shared" si="2"/>
        <v>10</v>
      </c>
      <c r="C12" s="4">
        <f t="shared" si="3"/>
        <v>10</v>
      </c>
      <c r="D12" s="4" t="s">
        <v>16</v>
      </c>
      <c r="E12" s="2" t="s">
        <v>161</v>
      </c>
    </row>
    <row r="13" spans="1:5" x14ac:dyDescent="0.3">
      <c r="A13" s="6">
        <v>10011</v>
      </c>
      <c r="B13" s="2">
        <f t="shared" ref="B13:B14" si="4">_xlfn.FLOOR.MATH(A13/1000)</f>
        <v>10</v>
      </c>
      <c r="C13" s="4">
        <f t="shared" ref="C13:C14" si="5">MOD(A13,100)</f>
        <v>11</v>
      </c>
      <c r="D13" s="4" t="s">
        <v>16</v>
      </c>
      <c r="E13" s="2" t="s">
        <v>162</v>
      </c>
    </row>
    <row r="14" spans="1:5" x14ac:dyDescent="0.3">
      <c r="A14" s="6">
        <v>10012</v>
      </c>
      <c r="B14" s="2">
        <f t="shared" si="4"/>
        <v>10</v>
      </c>
      <c r="C14" s="4">
        <f t="shared" si="5"/>
        <v>12</v>
      </c>
      <c r="D14" s="4" t="s">
        <v>16</v>
      </c>
      <c r="E14" s="2" t="s">
        <v>165</v>
      </c>
    </row>
    <row r="15" spans="1:5" x14ac:dyDescent="0.3">
      <c r="A15" s="6">
        <v>10013</v>
      </c>
      <c r="B15" s="2">
        <f t="shared" ref="B15:B20" si="6">_xlfn.FLOOR.MATH(A15/1000)</f>
        <v>10</v>
      </c>
      <c r="C15" s="4">
        <f t="shared" ref="C15:C20" si="7">MOD(A15,100)</f>
        <v>13</v>
      </c>
      <c r="D15" s="4" t="s">
        <v>16</v>
      </c>
      <c r="E15" s="2" t="s">
        <v>166</v>
      </c>
    </row>
    <row r="16" spans="1:5" x14ac:dyDescent="0.3">
      <c r="A16" s="6">
        <v>10014</v>
      </c>
      <c r="B16" s="2">
        <f t="shared" si="6"/>
        <v>10</v>
      </c>
      <c r="C16" s="4">
        <f t="shared" si="7"/>
        <v>14</v>
      </c>
      <c r="D16" s="4" t="s">
        <v>16</v>
      </c>
      <c r="E16" s="2" t="s">
        <v>167</v>
      </c>
    </row>
    <row r="17" spans="1:5" x14ac:dyDescent="0.3">
      <c r="A17" s="6">
        <v>10015</v>
      </c>
      <c r="B17" s="2">
        <f t="shared" si="6"/>
        <v>10</v>
      </c>
      <c r="C17" s="4">
        <f t="shared" si="7"/>
        <v>15</v>
      </c>
      <c r="D17" s="4" t="s">
        <v>16</v>
      </c>
      <c r="E17" s="2" t="s">
        <v>168</v>
      </c>
    </row>
    <row r="18" spans="1:5" x14ac:dyDescent="0.3">
      <c r="A18" s="6">
        <v>10016</v>
      </c>
      <c r="B18" s="2">
        <f t="shared" si="6"/>
        <v>10</v>
      </c>
      <c r="C18" s="4">
        <f t="shared" si="7"/>
        <v>16</v>
      </c>
      <c r="D18" s="4" t="s">
        <v>16</v>
      </c>
      <c r="E18" s="2" t="s">
        <v>169</v>
      </c>
    </row>
    <row r="19" spans="1:5" x14ac:dyDescent="0.3">
      <c r="A19" s="6">
        <v>10017</v>
      </c>
      <c r="B19" s="2">
        <f t="shared" si="6"/>
        <v>10</v>
      </c>
      <c r="C19" s="4">
        <f t="shared" si="7"/>
        <v>17</v>
      </c>
      <c r="D19" s="4" t="s">
        <v>16</v>
      </c>
      <c r="E19" s="2" t="s">
        <v>87</v>
      </c>
    </row>
    <row r="20" spans="1:5" x14ac:dyDescent="0.3">
      <c r="A20" s="6">
        <v>10018</v>
      </c>
      <c r="B20" s="2">
        <f t="shared" si="6"/>
        <v>10</v>
      </c>
      <c r="C20" s="4">
        <f t="shared" si="7"/>
        <v>18</v>
      </c>
      <c r="D20" s="4" t="s">
        <v>16</v>
      </c>
      <c r="E20" s="2" t="s">
        <v>87</v>
      </c>
    </row>
    <row r="22" spans="1:5" x14ac:dyDescent="0.3">
      <c r="A22" s="6" t="s">
        <v>19</v>
      </c>
      <c r="B22" s="2">
        <v>11</v>
      </c>
      <c r="C22" s="4" t="s">
        <v>18</v>
      </c>
      <c r="E22" s="2" t="s">
        <v>163</v>
      </c>
    </row>
    <row r="23" spans="1:5" x14ac:dyDescent="0.3">
      <c r="A23" s="6" t="s">
        <v>24</v>
      </c>
      <c r="B23" s="2">
        <v>12</v>
      </c>
      <c r="C23" s="4" t="s">
        <v>18</v>
      </c>
      <c r="E23" s="2" t="s">
        <v>87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/>
  </sheetViews>
  <sheetFormatPr defaultColWidth="8.88671875" defaultRowHeight="14.4" x14ac:dyDescent="0.3"/>
  <cols>
    <col min="1" max="1" width="8.88671875" style="2"/>
    <col min="2" max="2" width="37.44140625" style="2" customWidth="1"/>
    <col min="3" max="3" width="59.44140625" style="2" bestFit="1" customWidth="1"/>
    <col min="4" max="4" width="17.77734375" style="2" customWidth="1"/>
    <col min="5" max="5" width="19.5546875" style="2" customWidth="1"/>
    <col min="6" max="16384" width="8.88671875" style="2"/>
  </cols>
  <sheetData>
    <row r="1" spans="1:3" s="1" customFormat="1" x14ac:dyDescent="0.3">
      <c r="A1" s="1" t="s">
        <v>9</v>
      </c>
      <c r="B1" s="1" t="s">
        <v>10</v>
      </c>
      <c r="C1" s="1" t="s">
        <v>0</v>
      </c>
    </row>
    <row r="2" spans="1:3" s="1" customFormat="1" x14ac:dyDescent="0.3">
      <c r="B2" s="1" t="s">
        <v>110</v>
      </c>
    </row>
    <row r="3" spans="1:3" x14ac:dyDescent="0.3">
      <c r="A3" s="2">
        <v>101</v>
      </c>
      <c r="B3" s="2" t="s">
        <v>91</v>
      </c>
      <c r="C3" s="2" t="s">
        <v>122</v>
      </c>
    </row>
    <row r="4" spans="1:3" x14ac:dyDescent="0.3">
      <c r="A4" s="2">
        <v>102</v>
      </c>
      <c r="B4" s="2" t="s">
        <v>92</v>
      </c>
      <c r="C4" s="2" t="s">
        <v>123</v>
      </c>
    </row>
    <row r="5" spans="1:3" x14ac:dyDescent="0.3">
      <c r="A5" s="2">
        <v>103</v>
      </c>
      <c r="B5" s="2" t="s">
        <v>93</v>
      </c>
      <c r="C5" s="2" t="s">
        <v>124</v>
      </c>
    </row>
    <row r="6" spans="1:3" x14ac:dyDescent="0.3">
      <c r="A6" s="2">
        <v>104</v>
      </c>
      <c r="B6" s="2" t="s">
        <v>94</v>
      </c>
      <c r="C6" s="2" t="s">
        <v>125</v>
      </c>
    </row>
    <row r="7" spans="1:3" x14ac:dyDescent="0.3">
      <c r="A7" s="2">
        <v>105</v>
      </c>
      <c r="B7" s="2" t="s">
        <v>95</v>
      </c>
      <c r="C7" s="2" t="s">
        <v>126</v>
      </c>
    </row>
    <row r="8" spans="1:3" x14ac:dyDescent="0.3">
      <c r="A8" s="2">
        <v>106</v>
      </c>
      <c r="B8" s="2" t="s">
        <v>96</v>
      </c>
      <c r="C8" s="2" t="s">
        <v>127</v>
      </c>
    </row>
    <row r="9" spans="1:3" x14ac:dyDescent="0.3">
      <c r="A9" s="2">
        <v>107</v>
      </c>
      <c r="B9" s="2" t="s">
        <v>97</v>
      </c>
      <c r="C9" s="2" t="s">
        <v>128</v>
      </c>
    </row>
    <row r="10" spans="1:3" x14ac:dyDescent="0.3">
      <c r="A10" s="2">
        <v>108</v>
      </c>
      <c r="B10" s="2" t="s">
        <v>98</v>
      </c>
      <c r="C10" s="2" t="s">
        <v>129</v>
      </c>
    </row>
    <row r="13" spans="1:3" x14ac:dyDescent="0.3">
      <c r="B13" s="1" t="s">
        <v>111</v>
      </c>
      <c r="C13" s="1" t="s">
        <v>0</v>
      </c>
    </row>
    <row r="14" spans="1:3" x14ac:dyDescent="0.3">
      <c r="A14" s="2">
        <v>131</v>
      </c>
      <c r="B14" s="2" t="s">
        <v>99</v>
      </c>
      <c r="C14" s="2" t="s">
        <v>130</v>
      </c>
    </row>
    <row r="15" spans="1:3" x14ac:dyDescent="0.3">
      <c r="A15" s="2">
        <v>132</v>
      </c>
      <c r="B15" s="2" t="s">
        <v>100</v>
      </c>
      <c r="C15" s="2" t="s">
        <v>131</v>
      </c>
    </row>
    <row r="16" spans="1:3" x14ac:dyDescent="0.3">
      <c r="B16" s="2" t="s">
        <v>244</v>
      </c>
      <c r="C16" s="2" t="s">
        <v>245</v>
      </c>
    </row>
    <row r="17" spans="1:5" x14ac:dyDescent="0.3">
      <c r="A17" s="2">
        <v>133</v>
      </c>
      <c r="B17" s="2" t="s">
        <v>101</v>
      </c>
      <c r="C17" s="2" t="s">
        <v>132</v>
      </c>
    </row>
    <row r="18" spans="1:5" x14ac:dyDescent="0.3">
      <c r="A18" s="2">
        <v>134</v>
      </c>
      <c r="B18" s="2" t="s">
        <v>102</v>
      </c>
      <c r="C18" s="2" t="s">
        <v>133</v>
      </c>
    </row>
    <row r="19" spans="1:5" x14ac:dyDescent="0.3">
      <c r="A19" s="2">
        <v>135</v>
      </c>
      <c r="B19" s="2" t="s">
        <v>103</v>
      </c>
      <c r="C19" s="2" t="s">
        <v>134</v>
      </c>
    </row>
    <row r="20" spans="1:5" x14ac:dyDescent="0.3">
      <c r="A20" s="2">
        <v>136</v>
      </c>
      <c r="B20" s="2" t="s">
        <v>104</v>
      </c>
      <c r="C20" s="2" t="s">
        <v>135</v>
      </c>
    </row>
    <row r="21" spans="1:5" x14ac:dyDescent="0.3">
      <c r="A21" s="2">
        <v>137</v>
      </c>
      <c r="B21" s="2" t="s">
        <v>105</v>
      </c>
      <c r="C21" s="2" t="s">
        <v>136</v>
      </c>
    </row>
    <row r="22" spans="1:5" x14ac:dyDescent="0.3">
      <c r="A22" s="2">
        <v>138</v>
      </c>
      <c r="B22" s="2" t="s">
        <v>106</v>
      </c>
      <c r="C22" s="2" t="s">
        <v>137</v>
      </c>
    </row>
    <row r="23" spans="1:5" x14ac:dyDescent="0.3">
      <c r="A23" s="2">
        <v>139</v>
      </c>
      <c r="B23" s="2" t="s">
        <v>107</v>
      </c>
      <c r="C23" s="2" t="s">
        <v>145</v>
      </c>
    </row>
    <row r="24" spans="1:5" x14ac:dyDescent="0.3">
      <c r="A24" s="2">
        <v>140</v>
      </c>
      <c r="B24" s="2" t="s">
        <v>108</v>
      </c>
      <c r="C24" s="2" t="s">
        <v>138</v>
      </c>
    </row>
    <row r="25" spans="1:5" x14ac:dyDescent="0.3">
      <c r="A25" s="2">
        <v>141</v>
      </c>
      <c r="B25" s="2" t="s">
        <v>109</v>
      </c>
      <c r="C25" s="2" t="s">
        <v>139</v>
      </c>
    </row>
    <row r="28" spans="1:5" x14ac:dyDescent="0.3">
      <c r="B28" s="1" t="s">
        <v>112</v>
      </c>
      <c r="C28" s="1" t="s">
        <v>0</v>
      </c>
      <c r="D28" s="1" t="s">
        <v>12</v>
      </c>
      <c r="E28" s="1" t="s">
        <v>11</v>
      </c>
    </row>
    <row r="29" spans="1:5" x14ac:dyDescent="0.3">
      <c r="A29" s="2">
        <v>171</v>
      </c>
      <c r="B29" s="2" t="s">
        <v>113</v>
      </c>
      <c r="C29" s="2" t="s">
        <v>142</v>
      </c>
      <c r="D29" s="2" t="s">
        <v>140</v>
      </c>
      <c r="E29" s="7" t="s">
        <v>141</v>
      </c>
    </row>
    <row r="30" spans="1:5" x14ac:dyDescent="0.3">
      <c r="A30" s="2">
        <v>172</v>
      </c>
      <c r="B30" s="2" t="s">
        <v>114</v>
      </c>
      <c r="C30" s="2" t="s">
        <v>143</v>
      </c>
      <c r="D30" s="2" t="s">
        <v>140</v>
      </c>
      <c r="E30" s="7" t="s">
        <v>141</v>
      </c>
    </row>
    <row r="31" spans="1:5" x14ac:dyDescent="0.3">
      <c r="A31" s="2">
        <v>173</v>
      </c>
      <c r="B31" s="2" t="s">
        <v>115</v>
      </c>
      <c r="C31" s="2" t="s">
        <v>144</v>
      </c>
      <c r="D31" s="2" t="s">
        <v>140</v>
      </c>
      <c r="E31" s="7" t="s">
        <v>141</v>
      </c>
    </row>
    <row r="32" spans="1:5" x14ac:dyDescent="0.3">
      <c r="A32" s="2">
        <v>174</v>
      </c>
      <c r="B32" s="2" t="s">
        <v>116</v>
      </c>
      <c r="C32" s="2" t="s">
        <v>146</v>
      </c>
      <c r="D32" s="2" t="s">
        <v>140</v>
      </c>
      <c r="E32" s="7" t="s">
        <v>141</v>
      </c>
    </row>
    <row r="33" spans="1:5" x14ac:dyDescent="0.3">
      <c r="A33" s="2">
        <v>175</v>
      </c>
      <c r="B33" s="2" t="s">
        <v>117</v>
      </c>
      <c r="C33" s="2" t="s">
        <v>147</v>
      </c>
      <c r="D33" s="2" t="s">
        <v>140</v>
      </c>
      <c r="E33" s="7" t="s">
        <v>141</v>
      </c>
    </row>
    <row r="34" spans="1:5" x14ac:dyDescent="0.3">
      <c r="A34" s="2">
        <v>176</v>
      </c>
      <c r="B34" s="2" t="s">
        <v>246</v>
      </c>
      <c r="C34" s="2" t="s">
        <v>247</v>
      </c>
      <c r="D34" s="2" t="s">
        <v>140</v>
      </c>
      <c r="E34" s="7" t="s">
        <v>141</v>
      </c>
    </row>
    <row r="35" spans="1:5" x14ac:dyDescent="0.3">
      <c r="A35" s="2">
        <v>177</v>
      </c>
      <c r="B35" s="2" t="s">
        <v>118</v>
      </c>
      <c r="C35" s="2" t="s">
        <v>148</v>
      </c>
      <c r="D35" s="2" t="s">
        <v>140</v>
      </c>
      <c r="E35" s="7" t="s">
        <v>141</v>
      </c>
    </row>
    <row r="36" spans="1:5" x14ac:dyDescent="0.3">
      <c r="A36" s="2">
        <v>178</v>
      </c>
      <c r="B36" s="2" t="s">
        <v>119</v>
      </c>
      <c r="C36" s="2" t="s">
        <v>149</v>
      </c>
      <c r="D36" s="2" t="s">
        <v>140</v>
      </c>
      <c r="E36" s="7" t="s">
        <v>141</v>
      </c>
    </row>
    <row r="37" spans="1:5" x14ac:dyDescent="0.3">
      <c r="A37" s="2">
        <v>179</v>
      </c>
      <c r="B37" s="2" t="s">
        <v>150</v>
      </c>
      <c r="C37" s="2" t="s">
        <v>151</v>
      </c>
      <c r="D37" s="2" t="s">
        <v>140</v>
      </c>
      <c r="E37" s="2" t="s">
        <v>120</v>
      </c>
    </row>
    <row r="38" spans="1:5" x14ac:dyDescent="0.3">
      <c r="A38" s="2">
        <v>180</v>
      </c>
      <c r="B38" s="2" t="s">
        <v>121</v>
      </c>
      <c r="C38" s="2" t="s">
        <v>152</v>
      </c>
      <c r="D38" s="2" t="s">
        <v>140</v>
      </c>
      <c r="E38" s="7" t="s">
        <v>141</v>
      </c>
    </row>
    <row r="39" spans="1:5" x14ac:dyDescent="0.3">
      <c r="D39" s="7"/>
      <c r="E39" s="7"/>
    </row>
    <row r="40" spans="1:5" x14ac:dyDescent="0.3">
      <c r="D40" s="7"/>
      <c r="E40" s="7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389A-243F-4283-A228-92C178E208FB}">
  <dimension ref="A1:D12"/>
  <sheetViews>
    <sheetView workbookViewId="0"/>
  </sheetViews>
  <sheetFormatPr defaultColWidth="8.88671875" defaultRowHeight="14.4" x14ac:dyDescent="0.3"/>
  <cols>
    <col min="1" max="1" width="8.88671875" style="2"/>
    <col min="2" max="4" width="26.6640625" style="2" customWidth="1"/>
    <col min="5" max="16384" width="8.88671875" style="2"/>
  </cols>
  <sheetData>
    <row r="1" spans="1:4" x14ac:dyDescent="0.3">
      <c r="A1" s="1" t="s">
        <v>60</v>
      </c>
      <c r="B1" s="1" t="s">
        <v>61</v>
      </c>
      <c r="C1" s="1" t="s">
        <v>62</v>
      </c>
      <c r="D1" s="1" t="s">
        <v>3</v>
      </c>
    </row>
    <row r="2" spans="1:4" x14ac:dyDescent="0.3">
      <c r="A2" s="2">
        <v>0</v>
      </c>
      <c r="B2" s="2" t="s">
        <v>223</v>
      </c>
      <c r="C2" s="2" t="s">
        <v>222</v>
      </c>
    </row>
    <row r="3" spans="1:4" x14ac:dyDescent="0.3">
      <c r="A3" s="2">
        <v>10</v>
      </c>
      <c r="B3" s="2" t="s">
        <v>63</v>
      </c>
      <c r="C3" s="2" t="s">
        <v>64</v>
      </c>
    </row>
    <row r="4" spans="1:4" x14ac:dyDescent="0.3">
      <c r="A4" s="2">
        <v>20</v>
      </c>
      <c r="B4" s="2" t="s">
        <v>70</v>
      </c>
      <c r="C4" s="2" t="s">
        <v>71</v>
      </c>
    </row>
    <row r="5" spans="1:4" x14ac:dyDescent="0.3">
      <c r="A5" s="2">
        <v>30</v>
      </c>
      <c r="B5" s="2" t="s">
        <v>86</v>
      </c>
      <c r="C5" s="2" t="s">
        <v>65</v>
      </c>
      <c r="D5" s="2" t="s">
        <v>84</v>
      </c>
    </row>
    <row r="6" spans="1:4" x14ac:dyDescent="0.3">
      <c r="A6" s="2">
        <v>40</v>
      </c>
      <c r="B6" s="2" t="s">
        <v>66</v>
      </c>
      <c r="C6" s="2" t="s">
        <v>67</v>
      </c>
    </row>
    <row r="7" spans="1:4" x14ac:dyDescent="0.3">
      <c r="A7" s="2">
        <v>50</v>
      </c>
      <c r="B7" s="2" t="s">
        <v>70</v>
      </c>
      <c r="C7" s="2" t="s">
        <v>72</v>
      </c>
    </row>
    <row r="8" spans="1:4" x14ac:dyDescent="0.3">
      <c r="A8" s="2">
        <v>60</v>
      </c>
      <c r="B8" s="2" t="s">
        <v>73</v>
      </c>
      <c r="C8" s="2" t="s">
        <v>74</v>
      </c>
    </row>
    <row r="9" spans="1:4" x14ac:dyDescent="0.3">
      <c r="A9" s="2">
        <v>70</v>
      </c>
      <c r="B9" s="2" t="s">
        <v>85</v>
      </c>
      <c r="C9" s="2" t="s">
        <v>65</v>
      </c>
      <c r="D9" s="2" t="s">
        <v>84</v>
      </c>
    </row>
    <row r="10" spans="1:4" x14ac:dyDescent="0.3">
      <c r="A10" s="2">
        <v>80</v>
      </c>
      <c r="B10" s="2" t="s">
        <v>75</v>
      </c>
      <c r="C10" s="2" t="s">
        <v>76</v>
      </c>
    </row>
    <row r="11" spans="1:4" x14ac:dyDescent="0.3">
      <c r="A11" s="2">
        <v>90</v>
      </c>
      <c r="B11" s="2" t="s">
        <v>90</v>
      </c>
      <c r="C11" s="2" t="s">
        <v>90</v>
      </c>
    </row>
    <row r="12" spans="1:4" x14ac:dyDescent="0.3">
      <c r="A12" s="2">
        <v>99</v>
      </c>
      <c r="B12" s="2" t="s">
        <v>68</v>
      </c>
      <c r="C12" s="2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8.88671875" defaultRowHeight="14.4" x14ac:dyDescent="0.3"/>
  <cols>
    <col min="1" max="1" width="8.88671875" style="2"/>
    <col min="2" max="2" width="19.5546875" style="2" customWidth="1"/>
    <col min="3" max="3" width="15.5546875" style="2" customWidth="1"/>
    <col min="4" max="16384" width="8.88671875" style="2"/>
  </cols>
  <sheetData>
    <row r="1" spans="1:4" s="1" customFormat="1" x14ac:dyDescent="0.3">
      <c r="A1" s="1" t="s">
        <v>9</v>
      </c>
      <c r="B1" s="1" t="s">
        <v>0</v>
      </c>
      <c r="C1" s="1" t="s">
        <v>13</v>
      </c>
      <c r="D1" s="1" t="s">
        <v>3</v>
      </c>
    </row>
    <row r="2" spans="1:4" x14ac:dyDescent="0.3">
      <c r="A2" s="2">
        <v>201</v>
      </c>
      <c r="B2" s="2" t="s">
        <v>15</v>
      </c>
      <c r="C2" s="2" t="s">
        <v>25</v>
      </c>
    </row>
    <row r="3" spans="1:4" x14ac:dyDescent="0.3">
      <c r="A3" s="2">
        <v>202</v>
      </c>
      <c r="B3" s="2" t="s">
        <v>14</v>
      </c>
    </row>
    <row r="4" spans="1:4" x14ac:dyDescent="0.3">
      <c r="A4" s="2">
        <v>203</v>
      </c>
      <c r="B4" s="2" t="s">
        <v>248</v>
      </c>
      <c r="C4" s="2" t="s">
        <v>82</v>
      </c>
    </row>
    <row r="5" spans="1:4" x14ac:dyDescent="0.3">
      <c r="A5" s="2">
        <v>204</v>
      </c>
      <c r="B5" s="2" t="s">
        <v>248</v>
      </c>
      <c r="C5" s="2" t="s">
        <v>83</v>
      </c>
    </row>
    <row r="6" spans="1:4" x14ac:dyDescent="0.3">
      <c r="A6" s="2">
        <v>205</v>
      </c>
      <c r="B6" s="2" t="s">
        <v>240</v>
      </c>
      <c r="C6" s="2" t="s">
        <v>241</v>
      </c>
    </row>
    <row r="7" spans="1:4" x14ac:dyDescent="0.3">
      <c r="A7" s="2">
        <v>206</v>
      </c>
      <c r="B7" s="2" t="s">
        <v>242</v>
      </c>
      <c r="C7" s="2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ColWidth="8.88671875" defaultRowHeight="14.4" x14ac:dyDescent="0.3"/>
  <cols>
    <col min="1" max="2" width="8.88671875" style="2"/>
    <col min="3" max="3" width="12.33203125" style="2" customWidth="1"/>
    <col min="4" max="4" width="35.77734375" style="2" customWidth="1"/>
    <col min="5" max="5" width="12" style="2" bestFit="1" customWidth="1"/>
    <col min="6" max="6" width="27.21875" style="2" bestFit="1" customWidth="1"/>
    <col min="7" max="16384" width="8.88671875" style="2"/>
  </cols>
  <sheetData>
    <row r="1" spans="1:6" s="1" customFormat="1" x14ac:dyDescent="0.3">
      <c r="A1" s="1" t="s">
        <v>9</v>
      </c>
      <c r="B1" s="1" t="s">
        <v>2</v>
      </c>
      <c r="C1" s="1" t="s">
        <v>1</v>
      </c>
      <c r="D1" s="1" t="s">
        <v>0</v>
      </c>
      <c r="E1" s="1" t="s">
        <v>33</v>
      </c>
      <c r="F1" s="1" t="s">
        <v>3</v>
      </c>
    </row>
    <row r="2" spans="1:6" x14ac:dyDescent="0.3">
      <c r="A2" s="2">
        <v>301</v>
      </c>
      <c r="B2" s="2" t="s">
        <v>34</v>
      </c>
      <c r="C2" s="2">
        <v>2</v>
      </c>
      <c r="D2" s="2" t="s">
        <v>35</v>
      </c>
      <c r="E2" s="2" t="s">
        <v>36</v>
      </c>
    </row>
    <row r="3" spans="1:6" x14ac:dyDescent="0.3">
      <c r="A3" s="2">
        <v>302</v>
      </c>
      <c r="B3" s="2" t="s">
        <v>37</v>
      </c>
      <c r="C3" s="2">
        <v>3</v>
      </c>
      <c r="D3" s="2" t="s">
        <v>38</v>
      </c>
      <c r="E3" s="2" t="s">
        <v>41</v>
      </c>
    </row>
    <row r="4" spans="1:6" x14ac:dyDescent="0.3">
      <c r="A4" s="2">
        <v>303</v>
      </c>
      <c r="B4" s="2" t="s">
        <v>37</v>
      </c>
      <c r="C4" s="2">
        <v>4</v>
      </c>
      <c r="D4" s="2" t="s">
        <v>39</v>
      </c>
      <c r="E4" s="2" t="s">
        <v>41</v>
      </c>
    </row>
    <row r="5" spans="1:6" x14ac:dyDescent="0.3">
      <c r="A5" s="2">
        <v>304</v>
      </c>
      <c r="B5" s="2" t="s">
        <v>37</v>
      </c>
      <c r="C5" s="2">
        <v>5</v>
      </c>
      <c r="D5" s="2" t="s">
        <v>40</v>
      </c>
      <c r="E5" s="2" t="s">
        <v>41</v>
      </c>
    </row>
    <row r="6" spans="1:6" x14ac:dyDescent="0.3">
      <c r="A6" s="2">
        <v>305</v>
      </c>
      <c r="B6" s="2" t="s">
        <v>37</v>
      </c>
      <c r="C6" s="2">
        <v>9</v>
      </c>
      <c r="D6" s="2" t="s">
        <v>45</v>
      </c>
      <c r="E6" s="2" t="s">
        <v>42</v>
      </c>
      <c r="F6" s="2" t="s">
        <v>43</v>
      </c>
    </row>
    <row r="7" spans="1:6" x14ac:dyDescent="0.3">
      <c r="A7" s="2">
        <v>306</v>
      </c>
      <c r="B7" s="2" t="s">
        <v>37</v>
      </c>
      <c r="C7" s="2">
        <v>10</v>
      </c>
      <c r="D7" s="2" t="s">
        <v>46</v>
      </c>
      <c r="E7" s="2" t="s">
        <v>44</v>
      </c>
      <c r="F7" s="2" t="s">
        <v>43</v>
      </c>
    </row>
    <row r="8" spans="1:6" x14ac:dyDescent="0.3">
      <c r="A8" s="2">
        <v>307</v>
      </c>
      <c r="B8" s="2" t="s">
        <v>47</v>
      </c>
      <c r="C8" s="2">
        <v>0</v>
      </c>
      <c r="D8" s="2" t="s">
        <v>48</v>
      </c>
      <c r="E8" s="2" t="s">
        <v>49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/>
  </sheetViews>
  <sheetFormatPr defaultColWidth="8.88671875" defaultRowHeight="14.4" x14ac:dyDescent="0.3"/>
  <cols>
    <col min="1" max="1" width="8.88671875" style="2"/>
    <col min="2" max="2" width="40.88671875" style="2" customWidth="1"/>
    <col min="3" max="3" width="12.33203125" style="2" customWidth="1"/>
    <col min="4" max="4" width="12" style="2" customWidth="1"/>
    <col min="5" max="5" width="39.77734375" style="2" bestFit="1" customWidth="1"/>
    <col min="6" max="16384" width="8.88671875" style="2"/>
  </cols>
  <sheetData>
    <row r="1" spans="1:5" s="1" customFormat="1" x14ac:dyDescent="0.3">
      <c r="A1" s="1" t="s">
        <v>9</v>
      </c>
      <c r="B1" s="1" t="s">
        <v>0</v>
      </c>
      <c r="C1" s="1" t="s">
        <v>20</v>
      </c>
      <c r="D1" s="1" t="s">
        <v>21</v>
      </c>
      <c r="E1" s="1" t="s">
        <v>3</v>
      </c>
    </row>
    <row r="2" spans="1:5" x14ac:dyDescent="0.3">
      <c r="A2" s="2">
        <v>401</v>
      </c>
      <c r="B2" s="2" t="s">
        <v>22</v>
      </c>
      <c r="C2" s="2" t="s">
        <v>23</v>
      </c>
      <c r="D2" s="2">
        <v>0</v>
      </c>
    </row>
    <row r="3" spans="1:5" x14ac:dyDescent="0.3">
      <c r="A3" s="2">
        <v>402</v>
      </c>
      <c r="B3" s="2" t="s">
        <v>25</v>
      </c>
      <c r="D3" s="2">
        <v>1</v>
      </c>
    </row>
    <row r="4" spans="1:5" x14ac:dyDescent="0.3">
      <c r="A4" s="2">
        <v>403</v>
      </c>
      <c r="B4" s="2" t="s">
        <v>26</v>
      </c>
      <c r="D4" s="2">
        <v>1</v>
      </c>
    </row>
    <row r="5" spans="1:5" x14ac:dyDescent="0.3">
      <c r="A5" s="2">
        <v>404</v>
      </c>
      <c r="B5" s="2" t="s">
        <v>27</v>
      </c>
      <c r="D5" s="2">
        <v>1</v>
      </c>
    </row>
    <row r="6" spans="1:5" x14ac:dyDescent="0.3">
      <c r="A6" s="2">
        <v>405</v>
      </c>
      <c r="B6" s="2" t="s">
        <v>50</v>
      </c>
      <c r="D6" s="2">
        <v>1</v>
      </c>
      <c r="E6" s="2" t="s">
        <v>234</v>
      </c>
    </row>
    <row r="7" spans="1:5" x14ac:dyDescent="0.3">
      <c r="A7" s="2">
        <v>406</v>
      </c>
      <c r="B7" s="2" t="s">
        <v>28</v>
      </c>
      <c r="D7" s="2">
        <v>1</v>
      </c>
      <c r="E7" s="2" t="s">
        <v>51</v>
      </c>
    </row>
    <row r="8" spans="1:5" x14ac:dyDescent="0.3">
      <c r="A8" s="2">
        <v>407</v>
      </c>
      <c r="B8" s="2" t="s">
        <v>31</v>
      </c>
      <c r="D8" s="2">
        <v>1</v>
      </c>
    </row>
    <row r="9" spans="1:5" x14ac:dyDescent="0.3">
      <c r="A9" s="2">
        <v>408</v>
      </c>
      <c r="B9" s="2" t="s">
        <v>32</v>
      </c>
      <c r="D9" s="2">
        <v>3</v>
      </c>
    </row>
    <row r="10" spans="1:5" x14ac:dyDescent="0.3">
      <c r="A10" s="2">
        <v>409</v>
      </c>
      <c r="B10" s="2" t="s">
        <v>52</v>
      </c>
      <c r="C10" s="2" t="s">
        <v>53</v>
      </c>
      <c r="D10" s="2">
        <v>1</v>
      </c>
    </row>
    <row r="11" spans="1:5" x14ac:dyDescent="0.3">
      <c r="A11" s="2">
        <v>410</v>
      </c>
      <c r="B11" s="2" t="s">
        <v>29</v>
      </c>
      <c r="D11" s="2">
        <v>1</v>
      </c>
    </row>
    <row r="12" spans="1:5" x14ac:dyDescent="0.3">
      <c r="A12" s="2">
        <v>411</v>
      </c>
      <c r="B12" s="2" t="s">
        <v>54</v>
      </c>
      <c r="D12" s="2">
        <v>1</v>
      </c>
    </row>
    <row r="13" spans="1:5" x14ac:dyDescent="0.3">
      <c r="A13" s="2">
        <v>412</v>
      </c>
      <c r="B13" s="2" t="s">
        <v>30</v>
      </c>
      <c r="D13" s="2">
        <v>1</v>
      </c>
    </row>
    <row r="14" spans="1:5" x14ac:dyDescent="0.3">
      <c r="A14" s="2">
        <v>413</v>
      </c>
      <c r="B14" s="2" t="s">
        <v>55</v>
      </c>
      <c r="D14" s="2">
        <v>1</v>
      </c>
    </row>
    <row r="15" spans="1:5" x14ac:dyDescent="0.3">
      <c r="A15" s="2">
        <v>414</v>
      </c>
      <c r="B15" s="2" t="s">
        <v>56</v>
      </c>
      <c r="D15" s="2">
        <v>1</v>
      </c>
    </row>
    <row r="16" spans="1:5" x14ac:dyDescent="0.3">
      <c r="A16" s="2">
        <v>415</v>
      </c>
      <c r="B16" s="2" t="s">
        <v>235</v>
      </c>
      <c r="D16" s="2" t="s">
        <v>236</v>
      </c>
    </row>
    <row r="17" spans="1:4" x14ac:dyDescent="0.3">
      <c r="A17" s="2">
        <v>416</v>
      </c>
      <c r="B17" s="2" t="s">
        <v>237</v>
      </c>
      <c r="D17" s="2">
        <v>1</v>
      </c>
    </row>
    <row r="18" spans="1:4" x14ac:dyDescent="0.3">
      <c r="A18" s="2">
        <v>417</v>
      </c>
      <c r="B18" s="2" t="s">
        <v>238</v>
      </c>
      <c r="D18" s="2">
        <v>1</v>
      </c>
    </row>
    <row r="19" spans="1:4" x14ac:dyDescent="0.3">
      <c r="A19" s="2">
        <v>418</v>
      </c>
      <c r="B19" s="2" t="s">
        <v>239</v>
      </c>
      <c r="D19" s="2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6AC8-B10A-4155-9E33-4A62C4A5262A}">
  <dimension ref="A1:D19"/>
  <sheetViews>
    <sheetView workbookViewId="0"/>
  </sheetViews>
  <sheetFormatPr defaultColWidth="8.88671875" defaultRowHeight="14.4" x14ac:dyDescent="0.3"/>
  <cols>
    <col min="1" max="1" width="8.88671875" style="2"/>
    <col min="2" max="2" width="40.88671875" style="2" customWidth="1"/>
    <col min="3" max="3" width="19" style="2" customWidth="1"/>
    <col min="4" max="4" width="28.44140625" style="2" customWidth="1"/>
    <col min="5" max="16384" width="8.88671875" style="2"/>
  </cols>
  <sheetData>
    <row r="1" spans="1:4" s="1" customFormat="1" x14ac:dyDescent="0.3">
      <c r="A1" s="1" t="s">
        <v>9</v>
      </c>
      <c r="B1" s="1" t="s">
        <v>0</v>
      </c>
      <c r="C1" s="1" t="s">
        <v>157</v>
      </c>
      <c r="D1" s="1" t="s">
        <v>3</v>
      </c>
    </row>
    <row r="2" spans="1:4" x14ac:dyDescent="0.3">
      <c r="A2" s="1" t="s">
        <v>88</v>
      </c>
      <c r="B2" s="2" t="s">
        <v>227</v>
      </c>
    </row>
    <row r="3" spans="1:4" x14ac:dyDescent="0.3">
      <c r="A3" s="2">
        <v>501</v>
      </c>
      <c r="B3" s="2" t="s">
        <v>159</v>
      </c>
      <c r="C3" s="2" t="s">
        <v>224</v>
      </c>
    </row>
    <row r="4" spans="1:4" x14ac:dyDescent="0.3">
      <c r="A4" s="2">
        <v>502</v>
      </c>
      <c r="B4" s="2" t="s">
        <v>153</v>
      </c>
      <c r="C4" s="2" t="s">
        <v>224</v>
      </c>
    </row>
    <row r="5" spans="1:4" x14ac:dyDescent="0.3">
      <c r="A5" s="2">
        <v>503</v>
      </c>
      <c r="B5" s="2" t="s">
        <v>154</v>
      </c>
      <c r="C5" s="2" t="s">
        <v>224</v>
      </c>
    </row>
    <row r="6" spans="1:4" x14ac:dyDescent="0.3">
      <c r="A6" s="2">
        <v>504</v>
      </c>
      <c r="B6" s="2" t="s">
        <v>155</v>
      </c>
      <c r="C6" s="2" t="s">
        <v>224</v>
      </c>
    </row>
    <row r="7" spans="1:4" x14ac:dyDescent="0.3">
      <c r="A7" s="2">
        <v>505</v>
      </c>
      <c r="B7" s="2" t="s">
        <v>156</v>
      </c>
      <c r="C7" s="2" t="s">
        <v>224</v>
      </c>
    </row>
    <row r="8" spans="1:4" x14ac:dyDescent="0.3">
      <c r="A8" s="2">
        <v>506</v>
      </c>
      <c r="B8" s="2" t="s">
        <v>73</v>
      </c>
      <c r="C8" s="2" t="s">
        <v>224</v>
      </c>
    </row>
    <row r="9" spans="1:4" x14ac:dyDescent="0.3">
      <c r="A9" s="2">
        <v>507</v>
      </c>
      <c r="B9" s="2" t="s">
        <v>160</v>
      </c>
      <c r="C9" s="2" t="s">
        <v>224</v>
      </c>
    </row>
    <row r="10" spans="1:4" x14ac:dyDescent="0.3">
      <c r="A10" s="2">
        <v>508</v>
      </c>
      <c r="B10" s="2" t="s">
        <v>158</v>
      </c>
      <c r="C10" s="2" t="s">
        <v>224</v>
      </c>
    </row>
    <row r="11" spans="1:4" x14ac:dyDescent="0.3">
      <c r="A11" s="2">
        <v>509</v>
      </c>
      <c r="B11" s="2" t="s">
        <v>225</v>
      </c>
      <c r="C11" s="2" t="s">
        <v>224</v>
      </c>
    </row>
    <row r="12" spans="1:4" x14ac:dyDescent="0.3">
      <c r="A12" s="2">
        <v>510</v>
      </c>
      <c r="B12" s="2" t="s">
        <v>230</v>
      </c>
      <c r="C12" s="2" t="s">
        <v>224</v>
      </c>
    </row>
    <row r="13" spans="1:4" x14ac:dyDescent="0.3">
      <c r="A13" s="2">
        <v>511</v>
      </c>
      <c r="B13" s="2" t="s">
        <v>231</v>
      </c>
      <c r="C13" s="2" t="s">
        <v>224</v>
      </c>
    </row>
    <row r="16" spans="1:4" x14ac:dyDescent="0.3">
      <c r="A16" s="1" t="s">
        <v>89</v>
      </c>
      <c r="B16" s="1" t="s">
        <v>226</v>
      </c>
    </row>
    <row r="17" spans="1:3" x14ac:dyDescent="0.3">
      <c r="A17" s="2">
        <v>551</v>
      </c>
      <c r="B17" s="2" t="s">
        <v>228</v>
      </c>
      <c r="C17" s="2" t="s">
        <v>232</v>
      </c>
    </row>
    <row r="18" spans="1:3" x14ac:dyDescent="0.3">
      <c r="A18" s="2">
        <v>552</v>
      </c>
      <c r="B18" s="2" t="s">
        <v>229</v>
      </c>
      <c r="C18" s="2" t="s">
        <v>232</v>
      </c>
    </row>
    <row r="19" spans="1:3" x14ac:dyDescent="0.3">
      <c r="A19" s="2">
        <v>553</v>
      </c>
      <c r="B19" s="2" t="s">
        <v>233</v>
      </c>
      <c r="C19" s="2" t="s">
        <v>232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E999-51CD-44FA-B3F1-5F95A2C6872A}">
  <dimension ref="A1:E198"/>
  <sheetViews>
    <sheetView workbookViewId="0"/>
  </sheetViews>
  <sheetFormatPr defaultRowHeight="14.4" x14ac:dyDescent="0.3"/>
  <cols>
    <col min="2" max="2" width="19.5546875" bestFit="1" customWidth="1"/>
    <col min="3" max="3" width="3" customWidth="1"/>
    <col min="4" max="4" width="3" style="2" bestFit="1" customWidth="1"/>
    <col min="5" max="5" width="18.6640625" bestFit="1" customWidth="1"/>
  </cols>
  <sheetData>
    <row r="1" spans="1:5" x14ac:dyDescent="0.3">
      <c r="A1" s="8" t="s">
        <v>221</v>
      </c>
    </row>
    <row r="2" spans="1:5" x14ac:dyDescent="0.3">
      <c r="B2" t="s">
        <v>212</v>
      </c>
    </row>
    <row r="3" spans="1:5" x14ac:dyDescent="0.3">
      <c r="B3" t="s">
        <v>213</v>
      </c>
    </row>
    <row r="4" spans="1:5" x14ac:dyDescent="0.3">
      <c r="B4" t="s">
        <v>176</v>
      </c>
    </row>
    <row r="5" spans="1:5" x14ac:dyDescent="0.3">
      <c r="B5" t="s">
        <v>193</v>
      </c>
    </row>
    <row r="6" spans="1:5" x14ac:dyDescent="0.3">
      <c r="B6" t="s">
        <v>214</v>
      </c>
    </row>
    <row r="7" spans="1:5" x14ac:dyDescent="0.3">
      <c r="B7" t="s">
        <v>171</v>
      </c>
    </row>
    <row r="8" spans="1:5" x14ac:dyDescent="0.3">
      <c r="B8" t="s">
        <v>170</v>
      </c>
      <c r="D8" s="2">
        <v>10</v>
      </c>
      <c r="E8" s="2" t="s">
        <v>63</v>
      </c>
    </row>
    <row r="9" spans="1:5" x14ac:dyDescent="0.3">
      <c r="B9" t="s">
        <v>213</v>
      </c>
    </row>
    <row r="10" spans="1:5" x14ac:dyDescent="0.3">
      <c r="B10" t="s">
        <v>176</v>
      </c>
    </row>
    <row r="11" spans="1:5" x14ac:dyDescent="0.3">
      <c r="B11" t="s">
        <v>193</v>
      </c>
    </row>
    <row r="12" spans="1:5" x14ac:dyDescent="0.3">
      <c r="B12" t="s">
        <v>214</v>
      </c>
    </row>
    <row r="13" spans="1:5" x14ac:dyDescent="0.3">
      <c r="B13" t="s">
        <v>171</v>
      </c>
    </row>
    <row r="14" spans="1:5" x14ac:dyDescent="0.3">
      <c r="B14" t="s">
        <v>172</v>
      </c>
      <c r="D14" s="2">
        <v>20</v>
      </c>
      <c r="E14" s="2" t="s">
        <v>70</v>
      </c>
    </row>
    <row r="15" spans="1:5" x14ac:dyDescent="0.3">
      <c r="B15" t="s">
        <v>213</v>
      </c>
    </row>
    <row r="16" spans="1:5" x14ac:dyDescent="0.3">
      <c r="B16" t="s">
        <v>176</v>
      </c>
    </row>
    <row r="17" spans="2:5" x14ac:dyDescent="0.3">
      <c r="B17" t="s">
        <v>174</v>
      </c>
    </row>
    <row r="18" spans="2:5" x14ac:dyDescent="0.3">
      <c r="B18" t="s">
        <v>214</v>
      </c>
    </row>
    <row r="19" spans="2:5" x14ac:dyDescent="0.3">
      <c r="B19" t="s">
        <v>171</v>
      </c>
    </row>
    <row r="20" spans="2:5" x14ac:dyDescent="0.3">
      <c r="B20" t="s">
        <v>175</v>
      </c>
      <c r="D20" s="2">
        <v>30</v>
      </c>
      <c r="E20" s="2" t="s">
        <v>86</v>
      </c>
    </row>
    <row r="21" spans="2:5" x14ac:dyDescent="0.3">
      <c r="B21" t="s">
        <v>213</v>
      </c>
    </row>
    <row r="22" spans="2:5" x14ac:dyDescent="0.3">
      <c r="B22" t="s">
        <v>176</v>
      </c>
    </row>
    <row r="23" spans="2:5" x14ac:dyDescent="0.3">
      <c r="B23" t="s">
        <v>174</v>
      </c>
    </row>
    <row r="24" spans="2:5" x14ac:dyDescent="0.3">
      <c r="B24" t="s">
        <v>215</v>
      </c>
    </row>
    <row r="25" spans="2:5" x14ac:dyDescent="0.3">
      <c r="B25" t="s">
        <v>171</v>
      </c>
    </row>
    <row r="26" spans="2:5" x14ac:dyDescent="0.3">
      <c r="B26" t="s">
        <v>175</v>
      </c>
    </row>
    <row r="27" spans="2:5" x14ac:dyDescent="0.3">
      <c r="B27" t="s">
        <v>173</v>
      </c>
    </row>
    <row r="28" spans="2:5" x14ac:dyDescent="0.3">
      <c r="B28" t="s">
        <v>176</v>
      </c>
    </row>
    <row r="29" spans="2:5" x14ac:dyDescent="0.3">
      <c r="B29" t="s">
        <v>174</v>
      </c>
    </row>
    <row r="30" spans="2:5" x14ac:dyDescent="0.3">
      <c r="B30" t="s">
        <v>216</v>
      </c>
    </row>
    <row r="31" spans="2:5" x14ac:dyDescent="0.3">
      <c r="B31" t="s">
        <v>171</v>
      </c>
    </row>
    <row r="32" spans="2:5" x14ac:dyDescent="0.3">
      <c r="B32" t="s">
        <v>175</v>
      </c>
    </row>
    <row r="33" spans="2:2" x14ac:dyDescent="0.3">
      <c r="B33" t="s">
        <v>177</v>
      </c>
    </row>
    <row r="34" spans="2:2" x14ac:dyDescent="0.3">
      <c r="B34" t="s">
        <v>179</v>
      </c>
    </row>
    <row r="35" spans="2:2" x14ac:dyDescent="0.3">
      <c r="B35" t="s">
        <v>174</v>
      </c>
    </row>
    <row r="36" spans="2:2" x14ac:dyDescent="0.3">
      <c r="B36" t="s">
        <v>217</v>
      </c>
    </row>
    <row r="37" spans="2:2" x14ac:dyDescent="0.3">
      <c r="B37" t="s">
        <v>171</v>
      </c>
    </row>
    <row r="38" spans="2:2" x14ac:dyDescent="0.3">
      <c r="B38" t="s">
        <v>175</v>
      </c>
    </row>
    <row r="39" spans="2:2" x14ac:dyDescent="0.3">
      <c r="B39" t="s">
        <v>178</v>
      </c>
    </row>
    <row r="40" spans="2:2" x14ac:dyDescent="0.3">
      <c r="B40" t="s">
        <v>181</v>
      </c>
    </row>
    <row r="41" spans="2:2" x14ac:dyDescent="0.3">
      <c r="B41" t="s">
        <v>174</v>
      </c>
    </row>
    <row r="42" spans="2:2" x14ac:dyDescent="0.3">
      <c r="B42" t="s">
        <v>214</v>
      </c>
    </row>
    <row r="43" spans="2:2" x14ac:dyDescent="0.3">
      <c r="B43" t="s">
        <v>171</v>
      </c>
    </row>
    <row r="44" spans="2:2" x14ac:dyDescent="0.3">
      <c r="B44" t="s">
        <v>175</v>
      </c>
    </row>
    <row r="45" spans="2:2" x14ac:dyDescent="0.3">
      <c r="B45" t="s">
        <v>180</v>
      </c>
    </row>
    <row r="46" spans="2:2" x14ac:dyDescent="0.3">
      <c r="B46" t="s">
        <v>183</v>
      </c>
    </row>
    <row r="47" spans="2:2" x14ac:dyDescent="0.3">
      <c r="B47" t="s">
        <v>174</v>
      </c>
    </row>
    <row r="48" spans="2:2" x14ac:dyDescent="0.3">
      <c r="B48" t="s">
        <v>214</v>
      </c>
    </row>
    <row r="49" spans="2:2" x14ac:dyDescent="0.3">
      <c r="B49" t="s">
        <v>171</v>
      </c>
    </row>
    <row r="50" spans="2:2" x14ac:dyDescent="0.3">
      <c r="B50" t="s">
        <v>175</v>
      </c>
    </row>
    <row r="51" spans="2:2" x14ac:dyDescent="0.3">
      <c r="B51" t="s">
        <v>182</v>
      </c>
    </row>
    <row r="52" spans="2:2" x14ac:dyDescent="0.3">
      <c r="B52" t="s">
        <v>185</v>
      </c>
    </row>
    <row r="53" spans="2:2" x14ac:dyDescent="0.3">
      <c r="B53" t="s">
        <v>174</v>
      </c>
    </row>
    <row r="54" spans="2:2" x14ac:dyDescent="0.3">
      <c r="B54" t="s">
        <v>214</v>
      </c>
    </row>
    <row r="55" spans="2:2" x14ac:dyDescent="0.3">
      <c r="B55" t="s">
        <v>171</v>
      </c>
    </row>
    <row r="56" spans="2:2" x14ac:dyDescent="0.3">
      <c r="B56" t="s">
        <v>175</v>
      </c>
    </row>
    <row r="57" spans="2:2" x14ac:dyDescent="0.3">
      <c r="B57" t="s">
        <v>184</v>
      </c>
    </row>
    <row r="58" spans="2:2" x14ac:dyDescent="0.3">
      <c r="B58" t="s">
        <v>187</v>
      </c>
    </row>
    <row r="59" spans="2:2" x14ac:dyDescent="0.3">
      <c r="B59" t="s">
        <v>174</v>
      </c>
    </row>
    <row r="60" spans="2:2" x14ac:dyDescent="0.3">
      <c r="B60" t="s">
        <v>214</v>
      </c>
    </row>
    <row r="61" spans="2:2" x14ac:dyDescent="0.3">
      <c r="B61" t="s">
        <v>171</v>
      </c>
    </row>
    <row r="62" spans="2:2" x14ac:dyDescent="0.3">
      <c r="B62" t="s">
        <v>175</v>
      </c>
    </row>
    <row r="63" spans="2:2" x14ac:dyDescent="0.3">
      <c r="B63" t="s">
        <v>186</v>
      </c>
    </row>
    <row r="64" spans="2:2" x14ac:dyDescent="0.3">
      <c r="B64" t="s">
        <v>189</v>
      </c>
    </row>
    <row r="65" spans="2:5" x14ac:dyDescent="0.3">
      <c r="B65" t="s">
        <v>174</v>
      </c>
    </row>
    <row r="66" spans="2:5" x14ac:dyDescent="0.3">
      <c r="B66" t="s">
        <v>214</v>
      </c>
    </row>
    <row r="67" spans="2:5" x14ac:dyDescent="0.3">
      <c r="B67" t="s">
        <v>171</v>
      </c>
    </row>
    <row r="68" spans="2:5" x14ac:dyDescent="0.3">
      <c r="B68" t="s">
        <v>190</v>
      </c>
      <c r="D68" s="2">
        <v>40</v>
      </c>
      <c r="E68" s="2" t="s">
        <v>66</v>
      </c>
    </row>
    <row r="69" spans="2:5" x14ac:dyDescent="0.3">
      <c r="B69" t="s">
        <v>213</v>
      </c>
      <c r="E69" s="2"/>
    </row>
    <row r="70" spans="2:5" x14ac:dyDescent="0.3">
      <c r="B70" t="s">
        <v>191</v>
      </c>
    </row>
    <row r="71" spans="2:5" x14ac:dyDescent="0.3">
      <c r="B71" t="s">
        <v>174</v>
      </c>
    </row>
    <row r="72" spans="2:5" x14ac:dyDescent="0.3">
      <c r="B72" t="s">
        <v>214</v>
      </c>
    </row>
    <row r="73" spans="2:5" x14ac:dyDescent="0.3">
      <c r="B73" t="s">
        <v>171</v>
      </c>
    </row>
    <row r="74" spans="2:5" x14ac:dyDescent="0.3">
      <c r="B74" t="s">
        <v>192</v>
      </c>
      <c r="D74" s="2">
        <v>50</v>
      </c>
      <c r="E74" s="2" t="s">
        <v>70</v>
      </c>
    </row>
    <row r="75" spans="2:5" x14ac:dyDescent="0.3">
      <c r="B75" t="s">
        <v>213</v>
      </c>
    </row>
    <row r="76" spans="2:5" x14ac:dyDescent="0.3">
      <c r="B76" t="s">
        <v>176</v>
      </c>
    </row>
    <row r="77" spans="2:5" x14ac:dyDescent="0.3">
      <c r="B77" t="s">
        <v>193</v>
      </c>
    </row>
    <row r="78" spans="2:5" x14ac:dyDescent="0.3">
      <c r="B78" t="s">
        <v>214</v>
      </c>
    </row>
    <row r="79" spans="2:5" x14ac:dyDescent="0.3">
      <c r="B79" t="s">
        <v>171</v>
      </c>
    </row>
    <row r="80" spans="2:5" x14ac:dyDescent="0.3">
      <c r="B80" t="s">
        <v>194</v>
      </c>
      <c r="D80" s="2">
        <v>60</v>
      </c>
      <c r="E80" s="2" t="s">
        <v>73</v>
      </c>
    </row>
    <row r="81" spans="2:5" x14ac:dyDescent="0.3">
      <c r="B81" t="s">
        <v>213</v>
      </c>
    </row>
    <row r="82" spans="2:5" x14ac:dyDescent="0.3">
      <c r="B82" t="s">
        <v>176</v>
      </c>
    </row>
    <row r="83" spans="2:5" x14ac:dyDescent="0.3">
      <c r="B83" t="s">
        <v>193</v>
      </c>
    </row>
    <row r="84" spans="2:5" x14ac:dyDescent="0.3">
      <c r="B84" t="s">
        <v>217</v>
      </c>
    </row>
    <row r="85" spans="2:5" x14ac:dyDescent="0.3">
      <c r="B85" t="s">
        <v>171</v>
      </c>
    </row>
    <row r="86" spans="2:5" x14ac:dyDescent="0.3">
      <c r="B86" t="s">
        <v>195</v>
      </c>
      <c r="D86" s="2">
        <v>70</v>
      </c>
      <c r="E86" s="2" t="s">
        <v>85</v>
      </c>
    </row>
    <row r="87" spans="2:5" x14ac:dyDescent="0.3">
      <c r="B87" t="s">
        <v>213</v>
      </c>
    </row>
    <row r="88" spans="2:5" x14ac:dyDescent="0.3">
      <c r="B88" t="s">
        <v>176</v>
      </c>
    </row>
    <row r="89" spans="2:5" x14ac:dyDescent="0.3">
      <c r="B89" t="s">
        <v>193</v>
      </c>
    </row>
    <row r="90" spans="2:5" x14ac:dyDescent="0.3">
      <c r="B90" t="s">
        <v>218</v>
      </c>
    </row>
    <row r="91" spans="2:5" x14ac:dyDescent="0.3">
      <c r="B91" t="s">
        <v>171</v>
      </c>
    </row>
    <row r="92" spans="2:5" x14ac:dyDescent="0.3">
      <c r="B92" t="s">
        <v>195</v>
      </c>
    </row>
    <row r="93" spans="2:5" x14ac:dyDescent="0.3">
      <c r="B93" t="s">
        <v>173</v>
      </c>
    </row>
    <row r="94" spans="2:5" x14ac:dyDescent="0.3">
      <c r="B94" t="s">
        <v>176</v>
      </c>
    </row>
    <row r="95" spans="2:5" x14ac:dyDescent="0.3">
      <c r="B95" t="s">
        <v>193</v>
      </c>
    </row>
    <row r="96" spans="2:5" x14ac:dyDescent="0.3">
      <c r="B96" t="s">
        <v>218</v>
      </c>
    </row>
    <row r="97" spans="2:2" x14ac:dyDescent="0.3">
      <c r="B97" t="s">
        <v>171</v>
      </c>
    </row>
    <row r="98" spans="2:2" x14ac:dyDescent="0.3">
      <c r="B98" t="s">
        <v>195</v>
      </c>
    </row>
    <row r="99" spans="2:2" x14ac:dyDescent="0.3">
      <c r="B99" t="s">
        <v>177</v>
      </c>
    </row>
    <row r="100" spans="2:2" x14ac:dyDescent="0.3">
      <c r="B100" t="s">
        <v>179</v>
      </c>
    </row>
    <row r="101" spans="2:2" x14ac:dyDescent="0.3">
      <c r="B101" t="s">
        <v>193</v>
      </c>
    </row>
    <row r="102" spans="2:2" x14ac:dyDescent="0.3">
      <c r="B102" t="s">
        <v>219</v>
      </c>
    </row>
    <row r="103" spans="2:2" x14ac:dyDescent="0.3">
      <c r="B103" t="s">
        <v>171</v>
      </c>
    </row>
    <row r="104" spans="2:2" x14ac:dyDescent="0.3">
      <c r="B104" t="s">
        <v>195</v>
      </c>
    </row>
    <row r="105" spans="2:2" x14ac:dyDescent="0.3">
      <c r="B105" t="s">
        <v>178</v>
      </c>
    </row>
    <row r="106" spans="2:2" x14ac:dyDescent="0.3">
      <c r="B106" t="s">
        <v>181</v>
      </c>
    </row>
    <row r="107" spans="2:2" x14ac:dyDescent="0.3">
      <c r="B107" t="s">
        <v>193</v>
      </c>
    </row>
    <row r="108" spans="2:2" x14ac:dyDescent="0.3">
      <c r="B108" t="s">
        <v>214</v>
      </c>
    </row>
    <row r="109" spans="2:2" x14ac:dyDescent="0.3">
      <c r="B109" t="s">
        <v>171</v>
      </c>
    </row>
    <row r="110" spans="2:2" x14ac:dyDescent="0.3">
      <c r="B110" t="s">
        <v>195</v>
      </c>
    </row>
    <row r="111" spans="2:2" x14ac:dyDescent="0.3">
      <c r="B111" t="s">
        <v>180</v>
      </c>
    </row>
    <row r="112" spans="2:2" x14ac:dyDescent="0.3">
      <c r="B112" t="s">
        <v>183</v>
      </c>
    </row>
    <row r="113" spans="2:2" x14ac:dyDescent="0.3">
      <c r="B113" t="s">
        <v>193</v>
      </c>
    </row>
    <row r="114" spans="2:2" x14ac:dyDescent="0.3">
      <c r="B114" t="s">
        <v>214</v>
      </c>
    </row>
    <row r="115" spans="2:2" x14ac:dyDescent="0.3">
      <c r="B115" t="s">
        <v>171</v>
      </c>
    </row>
    <row r="116" spans="2:2" x14ac:dyDescent="0.3">
      <c r="B116" t="s">
        <v>195</v>
      </c>
    </row>
    <row r="117" spans="2:2" x14ac:dyDescent="0.3">
      <c r="B117" t="s">
        <v>182</v>
      </c>
    </row>
    <row r="118" spans="2:2" x14ac:dyDescent="0.3">
      <c r="B118" t="s">
        <v>185</v>
      </c>
    </row>
    <row r="119" spans="2:2" x14ac:dyDescent="0.3">
      <c r="B119" t="s">
        <v>193</v>
      </c>
    </row>
    <row r="120" spans="2:2" x14ac:dyDescent="0.3">
      <c r="B120" t="s">
        <v>214</v>
      </c>
    </row>
    <row r="121" spans="2:2" x14ac:dyDescent="0.3">
      <c r="B121" t="s">
        <v>171</v>
      </c>
    </row>
    <row r="122" spans="2:2" x14ac:dyDescent="0.3">
      <c r="B122" t="s">
        <v>195</v>
      </c>
    </row>
    <row r="123" spans="2:2" x14ac:dyDescent="0.3">
      <c r="B123" t="s">
        <v>184</v>
      </c>
    </row>
    <row r="124" spans="2:2" x14ac:dyDescent="0.3">
      <c r="B124" t="s">
        <v>187</v>
      </c>
    </row>
    <row r="125" spans="2:2" x14ac:dyDescent="0.3">
      <c r="B125" t="s">
        <v>193</v>
      </c>
    </row>
    <row r="126" spans="2:2" x14ac:dyDescent="0.3">
      <c r="B126" t="s">
        <v>220</v>
      </c>
    </row>
    <row r="127" spans="2:2" x14ac:dyDescent="0.3">
      <c r="B127" t="s">
        <v>171</v>
      </c>
    </row>
    <row r="128" spans="2:2" x14ac:dyDescent="0.3">
      <c r="B128" t="s">
        <v>195</v>
      </c>
    </row>
    <row r="129" spans="2:2" x14ac:dyDescent="0.3">
      <c r="B129" t="s">
        <v>186</v>
      </c>
    </row>
    <row r="130" spans="2:2" x14ac:dyDescent="0.3">
      <c r="B130" t="s">
        <v>189</v>
      </c>
    </row>
    <row r="131" spans="2:2" x14ac:dyDescent="0.3">
      <c r="B131" t="s">
        <v>193</v>
      </c>
    </row>
    <row r="132" spans="2:2" x14ac:dyDescent="0.3">
      <c r="B132" t="s">
        <v>214</v>
      </c>
    </row>
    <row r="133" spans="2:2" x14ac:dyDescent="0.3">
      <c r="B133" t="s">
        <v>171</v>
      </c>
    </row>
    <row r="134" spans="2:2" x14ac:dyDescent="0.3">
      <c r="B134" t="s">
        <v>195</v>
      </c>
    </row>
    <row r="135" spans="2:2" x14ac:dyDescent="0.3">
      <c r="B135" t="s">
        <v>188</v>
      </c>
    </row>
    <row r="136" spans="2:2" x14ac:dyDescent="0.3">
      <c r="B136" t="s">
        <v>191</v>
      </c>
    </row>
    <row r="137" spans="2:2" x14ac:dyDescent="0.3">
      <c r="B137" t="s">
        <v>193</v>
      </c>
    </row>
    <row r="138" spans="2:2" x14ac:dyDescent="0.3">
      <c r="B138" t="s">
        <v>214</v>
      </c>
    </row>
    <row r="139" spans="2:2" x14ac:dyDescent="0.3">
      <c r="B139" t="s">
        <v>171</v>
      </c>
    </row>
    <row r="140" spans="2:2" x14ac:dyDescent="0.3">
      <c r="B140" t="s">
        <v>195</v>
      </c>
    </row>
    <row r="141" spans="2:2" x14ac:dyDescent="0.3">
      <c r="B141" t="s">
        <v>196</v>
      </c>
    </row>
    <row r="142" spans="2:2" x14ac:dyDescent="0.3">
      <c r="B142" t="s">
        <v>198</v>
      </c>
    </row>
    <row r="143" spans="2:2" x14ac:dyDescent="0.3">
      <c r="B143" t="s">
        <v>193</v>
      </c>
    </row>
    <row r="144" spans="2:2" x14ac:dyDescent="0.3">
      <c r="B144" t="s">
        <v>214</v>
      </c>
    </row>
    <row r="145" spans="2:2" x14ac:dyDescent="0.3">
      <c r="B145" t="s">
        <v>171</v>
      </c>
    </row>
    <row r="146" spans="2:2" x14ac:dyDescent="0.3">
      <c r="B146" t="s">
        <v>195</v>
      </c>
    </row>
    <row r="147" spans="2:2" x14ac:dyDescent="0.3">
      <c r="B147" t="s">
        <v>197</v>
      </c>
    </row>
    <row r="148" spans="2:2" x14ac:dyDescent="0.3">
      <c r="B148" t="s">
        <v>200</v>
      </c>
    </row>
    <row r="149" spans="2:2" x14ac:dyDescent="0.3">
      <c r="B149" t="s">
        <v>193</v>
      </c>
    </row>
    <row r="150" spans="2:2" x14ac:dyDescent="0.3">
      <c r="B150" t="s">
        <v>214</v>
      </c>
    </row>
    <row r="151" spans="2:2" x14ac:dyDescent="0.3">
      <c r="B151" t="s">
        <v>171</v>
      </c>
    </row>
    <row r="152" spans="2:2" x14ac:dyDescent="0.3">
      <c r="B152" t="s">
        <v>195</v>
      </c>
    </row>
    <row r="153" spans="2:2" x14ac:dyDescent="0.3">
      <c r="B153" t="s">
        <v>199</v>
      </c>
    </row>
    <row r="154" spans="2:2" x14ac:dyDescent="0.3">
      <c r="B154" t="s">
        <v>202</v>
      </c>
    </row>
    <row r="155" spans="2:2" x14ac:dyDescent="0.3">
      <c r="B155" t="s">
        <v>193</v>
      </c>
    </row>
    <row r="156" spans="2:2" x14ac:dyDescent="0.3">
      <c r="B156" t="s">
        <v>214</v>
      </c>
    </row>
    <row r="157" spans="2:2" x14ac:dyDescent="0.3">
      <c r="B157" t="s">
        <v>171</v>
      </c>
    </row>
    <row r="158" spans="2:2" x14ac:dyDescent="0.3">
      <c r="B158" t="s">
        <v>195</v>
      </c>
    </row>
    <row r="159" spans="2:2" x14ac:dyDescent="0.3">
      <c r="B159" t="s">
        <v>201</v>
      </c>
    </row>
    <row r="160" spans="2:2" x14ac:dyDescent="0.3">
      <c r="B160" t="s">
        <v>204</v>
      </c>
    </row>
    <row r="161" spans="2:2" x14ac:dyDescent="0.3">
      <c r="B161" t="s">
        <v>193</v>
      </c>
    </row>
    <row r="162" spans="2:2" x14ac:dyDescent="0.3">
      <c r="B162" t="s">
        <v>214</v>
      </c>
    </row>
    <row r="163" spans="2:2" x14ac:dyDescent="0.3">
      <c r="B163" t="s">
        <v>171</v>
      </c>
    </row>
    <row r="164" spans="2:2" x14ac:dyDescent="0.3">
      <c r="B164" t="s">
        <v>195</v>
      </c>
    </row>
    <row r="165" spans="2:2" x14ac:dyDescent="0.3">
      <c r="B165" t="s">
        <v>203</v>
      </c>
    </row>
    <row r="166" spans="2:2" x14ac:dyDescent="0.3">
      <c r="B166" t="s">
        <v>206</v>
      </c>
    </row>
    <row r="167" spans="2:2" x14ac:dyDescent="0.3">
      <c r="B167" t="s">
        <v>193</v>
      </c>
    </row>
    <row r="168" spans="2:2" x14ac:dyDescent="0.3">
      <c r="B168" t="s">
        <v>214</v>
      </c>
    </row>
    <row r="169" spans="2:2" x14ac:dyDescent="0.3">
      <c r="B169" t="s">
        <v>171</v>
      </c>
    </row>
    <row r="170" spans="2:2" x14ac:dyDescent="0.3">
      <c r="B170" t="s">
        <v>195</v>
      </c>
    </row>
    <row r="171" spans="2:2" x14ac:dyDescent="0.3">
      <c r="B171" t="s">
        <v>205</v>
      </c>
    </row>
    <row r="172" spans="2:2" x14ac:dyDescent="0.3">
      <c r="B172" t="s">
        <v>208</v>
      </c>
    </row>
    <row r="173" spans="2:2" x14ac:dyDescent="0.3">
      <c r="B173" t="s">
        <v>193</v>
      </c>
    </row>
    <row r="174" spans="2:2" x14ac:dyDescent="0.3">
      <c r="B174" t="s">
        <v>214</v>
      </c>
    </row>
    <row r="175" spans="2:2" x14ac:dyDescent="0.3">
      <c r="B175" t="s">
        <v>171</v>
      </c>
    </row>
    <row r="176" spans="2:2" x14ac:dyDescent="0.3">
      <c r="B176" t="s">
        <v>195</v>
      </c>
    </row>
    <row r="177" spans="2:5" x14ac:dyDescent="0.3">
      <c r="B177" t="s">
        <v>207</v>
      </c>
    </row>
    <row r="178" spans="2:5" x14ac:dyDescent="0.3">
      <c r="B178" t="s">
        <v>209</v>
      </c>
    </row>
    <row r="179" spans="2:5" x14ac:dyDescent="0.3">
      <c r="B179" t="s">
        <v>193</v>
      </c>
    </row>
    <row r="180" spans="2:5" x14ac:dyDescent="0.3">
      <c r="B180" t="s">
        <v>214</v>
      </c>
    </row>
    <row r="181" spans="2:5" x14ac:dyDescent="0.3">
      <c r="B181" t="s">
        <v>171</v>
      </c>
    </row>
    <row r="182" spans="2:5" x14ac:dyDescent="0.3">
      <c r="B182" t="s">
        <v>210</v>
      </c>
      <c r="D182" s="2">
        <v>80</v>
      </c>
      <c r="E182" s="2" t="s">
        <v>75</v>
      </c>
    </row>
    <row r="183" spans="2:5" x14ac:dyDescent="0.3">
      <c r="B183" t="s">
        <v>213</v>
      </c>
      <c r="E183" s="2"/>
    </row>
    <row r="184" spans="2:5" x14ac:dyDescent="0.3">
      <c r="B184" t="s">
        <v>211</v>
      </c>
      <c r="E184" s="2"/>
    </row>
    <row r="185" spans="2:5" x14ac:dyDescent="0.3">
      <c r="B185" t="s">
        <v>193</v>
      </c>
    </row>
    <row r="186" spans="2:5" x14ac:dyDescent="0.3">
      <c r="B186" t="s">
        <v>214</v>
      </c>
    </row>
    <row r="187" spans="2:5" x14ac:dyDescent="0.3">
      <c r="B187" t="s">
        <v>171</v>
      </c>
    </row>
    <row r="188" spans="2:5" x14ac:dyDescent="0.3">
      <c r="B188" t="s">
        <v>212</v>
      </c>
      <c r="D188" s="2">
        <v>99</v>
      </c>
      <c r="E188" s="2" t="s">
        <v>68</v>
      </c>
    </row>
    <row r="189" spans="2:5" x14ac:dyDescent="0.3">
      <c r="B189" t="s">
        <v>213</v>
      </c>
      <c r="E189" s="2"/>
    </row>
    <row r="190" spans="2:5" x14ac:dyDescent="0.3">
      <c r="B190" t="s">
        <v>176</v>
      </c>
    </row>
    <row r="191" spans="2:5" x14ac:dyDescent="0.3">
      <c r="B191" t="s">
        <v>193</v>
      </c>
    </row>
    <row r="192" spans="2:5" x14ac:dyDescent="0.3">
      <c r="B192" t="s">
        <v>214</v>
      </c>
    </row>
    <row r="193" spans="2:2" x14ac:dyDescent="0.3">
      <c r="B193" t="s">
        <v>171</v>
      </c>
    </row>
    <row r="194" spans="2:2" x14ac:dyDescent="0.3">
      <c r="B194" t="s">
        <v>170</v>
      </c>
    </row>
    <row r="195" spans="2:2" x14ac:dyDescent="0.3">
      <c r="B195" t="s">
        <v>213</v>
      </c>
    </row>
    <row r="196" spans="2:2" x14ac:dyDescent="0.3">
      <c r="B196" t="s">
        <v>176</v>
      </c>
    </row>
    <row r="197" spans="2:2" x14ac:dyDescent="0.3">
      <c r="B197" t="s">
        <v>193</v>
      </c>
    </row>
    <row r="198" spans="2:2" x14ac:dyDescent="0.3">
      <c r="B198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Serial Control Codes</vt:lpstr>
      <vt:lpstr>Functions and Global Variables</vt:lpstr>
      <vt:lpstr>Sequencer</vt:lpstr>
      <vt:lpstr>Setup</vt:lpstr>
      <vt:lpstr>I_O</vt:lpstr>
      <vt:lpstr>BOM</vt:lpstr>
      <vt:lpstr>Tests</vt:lpstr>
      <vt:lpstr>Seq Exe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2017-04-14T23:56:58Z</dcterms:created>
  <dcterms:modified xsi:type="dcterms:W3CDTF">2019-06-01T17:33:04Z</dcterms:modified>
</cp:coreProperties>
</file>