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F:\账单\月流水\"/>
    </mc:Choice>
  </mc:AlternateContent>
  <xr:revisionPtr revIDLastSave="0" documentId="13_ncr:1_{30E0EB08-E8A3-4820-9ADC-E87B262BCD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4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6" i="4" l="1"/>
  <c r="R3" i="4" l="1"/>
  <c r="R8" i="4"/>
  <c r="R36" i="4"/>
  <c r="R48" i="4"/>
  <c r="R50" i="4"/>
  <c r="R10" i="4"/>
  <c r="R12" i="4"/>
  <c r="R14" i="4"/>
  <c r="R16" i="4"/>
  <c r="R18" i="4"/>
  <c r="R20" i="4"/>
  <c r="R22" i="4"/>
  <c r="R24" i="4"/>
  <c r="R26" i="4"/>
  <c r="R28" i="4"/>
  <c r="R30" i="4"/>
  <c r="R32" i="4"/>
  <c r="R34" i="4"/>
  <c r="R40" i="4"/>
  <c r="R42" i="4"/>
  <c r="R44" i="4"/>
  <c r="R52" i="4"/>
  <c r="R54" i="4"/>
  <c r="R56" i="4"/>
  <c r="R58" i="4"/>
  <c r="R60" i="4"/>
  <c r="R62" i="4"/>
  <c r="R64" i="4"/>
  <c r="R66" i="4"/>
  <c r="R68" i="4"/>
  <c r="R70" i="4"/>
  <c r="L38" i="4" l="1"/>
  <c r="L72" i="4" s="1"/>
  <c r="L74" i="4" s="1"/>
</calcChain>
</file>

<file path=xl/sharedStrings.xml><?xml version="1.0" encoding="utf-8"?>
<sst xmlns="http://schemas.openxmlformats.org/spreadsheetml/2006/main" count="98" uniqueCount="84">
  <si>
    <t>月初余额</t>
    <phoneticPr fontId="1" type="noConversion"/>
  </si>
  <si>
    <t>日期</t>
    <phoneticPr fontId="1" type="noConversion"/>
  </si>
  <si>
    <t>花费项目</t>
    <phoneticPr fontId="1" type="noConversion"/>
  </si>
  <si>
    <t>总花费</t>
    <phoneticPr fontId="1" type="noConversion"/>
  </si>
  <si>
    <t>前半月花费总额</t>
    <phoneticPr fontId="1" type="noConversion"/>
  </si>
  <si>
    <t>月末余额</t>
    <phoneticPr fontId="1" type="noConversion"/>
  </si>
  <si>
    <t>月初花呗应还</t>
    <phoneticPr fontId="1" type="noConversion"/>
  </si>
  <si>
    <t>alipay</t>
    <phoneticPr fontId="1" type="noConversion"/>
  </si>
  <si>
    <t>招行</t>
    <phoneticPr fontId="1" type="noConversion"/>
  </si>
  <si>
    <t>交行</t>
    <phoneticPr fontId="1" type="noConversion"/>
  </si>
  <si>
    <t>建行</t>
    <phoneticPr fontId="1" type="noConversion"/>
  </si>
  <si>
    <t>工资-花呗</t>
    <phoneticPr fontId="1" type="noConversion"/>
  </si>
  <si>
    <t>现金</t>
    <phoneticPr fontId="1" type="noConversion"/>
  </si>
  <si>
    <t>午饭</t>
    <phoneticPr fontId="1" type="noConversion"/>
  </si>
  <si>
    <t>晚饭</t>
    <phoneticPr fontId="1" type="noConversion"/>
  </si>
  <si>
    <t>守护</t>
    <phoneticPr fontId="1" type="noConversion"/>
  </si>
  <si>
    <t>美团红包</t>
    <phoneticPr fontId="1" type="noConversion"/>
  </si>
  <si>
    <t>外卖</t>
    <phoneticPr fontId="1" type="noConversion"/>
  </si>
  <si>
    <t>笔记本支架</t>
    <phoneticPr fontId="1" type="noConversion"/>
  </si>
  <si>
    <t>亚麻拖鞋</t>
    <phoneticPr fontId="1" type="noConversion"/>
  </si>
  <si>
    <t>防滑拖鞋</t>
    <phoneticPr fontId="1" type="noConversion"/>
  </si>
  <si>
    <t>午饭</t>
    <phoneticPr fontId="1" type="noConversion"/>
  </si>
  <si>
    <t>哈啰单车</t>
    <phoneticPr fontId="1" type="noConversion"/>
  </si>
  <si>
    <t>晚饭</t>
    <phoneticPr fontId="1" type="noConversion"/>
  </si>
  <si>
    <t>单车</t>
    <phoneticPr fontId="1" type="noConversion"/>
  </si>
  <si>
    <t>午饭</t>
    <phoneticPr fontId="1" type="noConversion"/>
  </si>
  <si>
    <t>晚饭</t>
    <phoneticPr fontId="1" type="noConversion"/>
  </si>
  <si>
    <t>购物</t>
    <phoneticPr fontId="1" type="noConversion"/>
  </si>
  <si>
    <t>午饭</t>
    <phoneticPr fontId="1" type="noConversion"/>
  </si>
  <si>
    <t>晚饭</t>
    <phoneticPr fontId="1" type="noConversion"/>
  </si>
  <si>
    <t>晚饭</t>
    <phoneticPr fontId="1" type="noConversion"/>
  </si>
  <si>
    <t>理发+超市</t>
    <phoneticPr fontId="1" type="noConversion"/>
  </si>
  <si>
    <t>外卖</t>
    <phoneticPr fontId="1" type="noConversion"/>
  </si>
  <si>
    <t>午饭</t>
    <phoneticPr fontId="1" type="noConversion"/>
  </si>
  <si>
    <t>晚饭</t>
    <phoneticPr fontId="1" type="noConversion"/>
  </si>
  <si>
    <t>驱虫</t>
    <phoneticPr fontId="1" type="noConversion"/>
  </si>
  <si>
    <t>马桶除臭</t>
    <phoneticPr fontId="1" type="noConversion"/>
  </si>
  <si>
    <t>午饭</t>
    <phoneticPr fontId="1" type="noConversion"/>
  </si>
  <si>
    <t>晚饭</t>
    <phoneticPr fontId="1" type="noConversion"/>
  </si>
  <si>
    <t>晚饭</t>
    <phoneticPr fontId="1" type="noConversion"/>
  </si>
  <si>
    <t>午饭</t>
    <phoneticPr fontId="1" type="noConversion"/>
  </si>
  <si>
    <t>晚饭</t>
    <phoneticPr fontId="1" type="noConversion"/>
  </si>
  <si>
    <t>晚饭</t>
    <phoneticPr fontId="1" type="noConversion"/>
  </si>
  <si>
    <t>苏宁小店</t>
    <phoneticPr fontId="1" type="noConversion"/>
  </si>
  <si>
    <t>薯片</t>
    <phoneticPr fontId="1" type="noConversion"/>
  </si>
  <si>
    <t>午饭</t>
    <phoneticPr fontId="1" type="noConversion"/>
  </si>
  <si>
    <t>晚饭</t>
    <phoneticPr fontId="1" type="noConversion"/>
  </si>
  <si>
    <t>午饭</t>
    <phoneticPr fontId="1" type="noConversion"/>
  </si>
  <si>
    <t>晚饭</t>
    <phoneticPr fontId="1" type="noConversion"/>
  </si>
  <si>
    <t>午饭</t>
    <phoneticPr fontId="1" type="noConversion"/>
  </si>
  <si>
    <t>2020.7 总花费</t>
    <phoneticPr fontId="1" type="noConversion"/>
  </si>
  <si>
    <t>晚饭</t>
    <phoneticPr fontId="1" type="noConversion"/>
  </si>
  <si>
    <t>冰棍</t>
    <phoneticPr fontId="1" type="noConversion"/>
  </si>
  <si>
    <t>wechat</t>
    <phoneticPr fontId="1" type="noConversion"/>
  </si>
  <si>
    <t>午饭</t>
    <phoneticPr fontId="1" type="noConversion"/>
  </si>
  <si>
    <t>晚饭</t>
    <phoneticPr fontId="1" type="noConversion"/>
  </si>
  <si>
    <t>晚饭</t>
    <phoneticPr fontId="1" type="noConversion"/>
  </si>
  <si>
    <t>凉席</t>
    <phoneticPr fontId="1" type="noConversion"/>
  </si>
  <si>
    <t>话费</t>
    <phoneticPr fontId="1" type="noConversion"/>
  </si>
  <si>
    <t>午饭</t>
    <phoneticPr fontId="1" type="noConversion"/>
  </si>
  <si>
    <t>晚饭</t>
    <phoneticPr fontId="1" type="noConversion"/>
  </si>
  <si>
    <t>外卖</t>
    <phoneticPr fontId="1" type="noConversion"/>
  </si>
  <si>
    <t>晚饭</t>
    <phoneticPr fontId="1" type="noConversion"/>
  </si>
  <si>
    <t>午饭</t>
    <phoneticPr fontId="1" type="noConversion"/>
  </si>
  <si>
    <t>夜宵</t>
    <phoneticPr fontId="1" type="noConversion"/>
  </si>
  <si>
    <t>平衡车</t>
    <phoneticPr fontId="1" type="noConversion"/>
  </si>
  <si>
    <t>外卖</t>
    <phoneticPr fontId="1" type="noConversion"/>
  </si>
  <si>
    <t>午饭</t>
    <phoneticPr fontId="1" type="noConversion"/>
  </si>
  <si>
    <t>褪黑素</t>
    <phoneticPr fontId="1" type="noConversion"/>
  </si>
  <si>
    <t>还钱-思民</t>
    <phoneticPr fontId="1" type="noConversion"/>
  </si>
  <si>
    <t>还钱-恭宾</t>
    <phoneticPr fontId="1" type="noConversion"/>
  </si>
  <si>
    <t>晚饭</t>
    <phoneticPr fontId="1" type="noConversion"/>
  </si>
  <si>
    <t>午饭</t>
    <phoneticPr fontId="1" type="noConversion"/>
  </si>
  <si>
    <t>数据线</t>
    <phoneticPr fontId="1" type="noConversion"/>
  </si>
  <si>
    <t>晚饭</t>
    <phoneticPr fontId="1" type="noConversion"/>
  </si>
  <si>
    <t>午饭</t>
    <phoneticPr fontId="1" type="noConversion"/>
  </si>
  <si>
    <t>房租-8.9</t>
    <phoneticPr fontId="1" type="noConversion"/>
  </si>
  <si>
    <t>晚饭</t>
    <phoneticPr fontId="1" type="noConversion"/>
  </si>
  <si>
    <t>午饭</t>
    <phoneticPr fontId="1" type="noConversion"/>
  </si>
  <si>
    <t>xxx</t>
    <phoneticPr fontId="1" type="noConversion"/>
  </si>
  <si>
    <t>罗森</t>
    <phoneticPr fontId="1" type="noConversion"/>
  </si>
  <si>
    <t>晚饭</t>
    <phoneticPr fontId="1" type="noConversion"/>
  </si>
  <si>
    <t>午饭</t>
    <phoneticPr fontId="1" type="noConversion"/>
  </si>
  <si>
    <t>晚饭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</si>
</sst>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2D3A-3962-4B3F-8CD6-594345A9D9A7}">
  <dimension ref="A1:Y98"/>
  <sheetViews>
    <sheetView tabSelected="1" topLeftCell="A41" workbookViewId="0">
      <selection activeCell="I67" sqref="I67"/>
    </sheetView>
  </sheetViews>
  <sheetFormatPr defaultRowHeight="14.25" outlineLevelRow="2" x14ac:dyDescent="0.2"/>
  <sheetData>
    <row r="1" spans="1:25" outlineLevel="1" x14ac:dyDescent="0.2">
      <c r="A1" s="3"/>
      <c r="B1" s="3"/>
      <c r="C1" s="3"/>
      <c r="D1" s="3"/>
      <c r="E1" s="4" t="s">
        <v>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</row>
    <row r="2" spans="1:25" outlineLevel="1" x14ac:dyDescent="0.2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5"/>
      <c r="X2" s="5"/>
      <c r="Y2" s="5"/>
    </row>
    <row r="3" spans="1:25" outlineLevel="1" x14ac:dyDescent="0.2">
      <c r="A3" s="3"/>
      <c r="B3" s="3"/>
      <c r="C3" s="3"/>
      <c r="D3" s="3"/>
      <c r="E3" s="4" t="s">
        <v>0</v>
      </c>
      <c r="F3" s="4"/>
      <c r="G3" s="4"/>
      <c r="H3" s="2" t="s">
        <v>53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/>
      <c r="P3" s="2"/>
      <c r="Q3" s="2"/>
      <c r="R3" s="4">
        <f>H4+I4+J4+K4+L4+M4+N4+O4+P4+Q4</f>
        <v>0</v>
      </c>
      <c r="S3" s="4"/>
      <c r="T3" s="5"/>
      <c r="U3" s="5"/>
      <c r="V3" s="5"/>
      <c r="W3" s="5"/>
      <c r="X3" s="5"/>
      <c r="Y3" s="5"/>
    </row>
    <row r="4" spans="1:25" outlineLevel="1" x14ac:dyDescent="0.2">
      <c r="A4" s="3"/>
      <c r="B4" s="3"/>
      <c r="C4" s="3"/>
      <c r="D4" s="3"/>
      <c r="E4" s="4"/>
      <c r="F4" s="4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4"/>
      <c r="S4" s="4"/>
      <c r="T4" s="5"/>
      <c r="U4" s="5"/>
      <c r="V4" s="5"/>
      <c r="W4" s="5"/>
      <c r="X4" s="5"/>
      <c r="Y4" s="5"/>
    </row>
    <row r="5" spans="1:25" x14ac:dyDescent="0.2">
      <c r="A5" s="3"/>
      <c r="B5" s="3"/>
      <c r="C5" s="3"/>
      <c r="D5" s="3"/>
      <c r="E5" s="4" t="s">
        <v>1</v>
      </c>
      <c r="F5" s="4"/>
      <c r="G5" s="4" t="s">
        <v>2</v>
      </c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3</v>
      </c>
      <c r="S5" s="4"/>
      <c r="T5" s="5"/>
      <c r="U5" s="5"/>
      <c r="V5" s="5"/>
      <c r="W5" s="5"/>
      <c r="X5" s="5"/>
      <c r="Y5" s="5"/>
    </row>
    <row r="6" spans="1:25" x14ac:dyDescent="0.2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5"/>
      <c r="V6" s="5"/>
      <c r="W6" s="5"/>
      <c r="X6" s="5"/>
      <c r="Y6" s="5"/>
    </row>
    <row r="7" spans="1:25" x14ac:dyDescent="0.2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5"/>
      <c r="U7" s="5"/>
      <c r="V7" s="5"/>
      <c r="W7" s="5"/>
      <c r="X7" s="5"/>
      <c r="Y7" s="5"/>
    </row>
    <row r="8" spans="1:25" ht="14.25" hidden="1" customHeight="1" outlineLevel="2" x14ac:dyDescent="0.2">
      <c r="A8" s="3"/>
      <c r="B8" s="3"/>
      <c r="C8" s="3"/>
      <c r="D8" s="3"/>
      <c r="E8" s="4">
        <v>1</v>
      </c>
      <c r="F8" s="4"/>
      <c r="G8" s="2" t="s">
        <v>13</v>
      </c>
      <c r="H8" s="2" t="s">
        <v>14</v>
      </c>
      <c r="I8" s="2" t="s">
        <v>15</v>
      </c>
      <c r="J8" s="2" t="s">
        <v>16</v>
      </c>
      <c r="K8" s="2" t="s">
        <v>17</v>
      </c>
      <c r="L8" s="2" t="s">
        <v>18</v>
      </c>
      <c r="M8" s="2" t="s">
        <v>19</v>
      </c>
      <c r="N8" s="2" t="s">
        <v>20</v>
      </c>
      <c r="O8" s="2"/>
      <c r="P8" s="2"/>
      <c r="Q8" s="2"/>
      <c r="R8" s="4">
        <f>G9+H9+I9+J9+K9+L9+M9+N9+O9+P9</f>
        <v>121.6</v>
      </c>
      <c r="S8" s="4"/>
      <c r="T8" s="5"/>
      <c r="U8" s="5"/>
      <c r="V8" s="5"/>
      <c r="W8" s="5"/>
      <c r="X8" s="5"/>
      <c r="Y8" s="5"/>
    </row>
    <row r="9" spans="1:25" ht="14.25" hidden="1" customHeight="1" outlineLevel="2" x14ac:dyDescent="0.2">
      <c r="A9" s="3"/>
      <c r="B9" s="3"/>
      <c r="C9" s="3"/>
      <c r="D9" s="3"/>
      <c r="E9" s="4"/>
      <c r="F9" s="4"/>
      <c r="G9" s="2">
        <v>16</v>
      </c>
      <c r="H9" s="2">
        <v>7</v>
      </c>
      <c r="I9" s="2">
        <v>1</v>
      </c>
      <c r="J9" s="2">
        <v>9.9</v>
      </c>
      <c r="K9" s="2">
        <v>19.600000000000001</v>
      </c>
      <c r="L9" s="2">
        <v>28.31</v>
      </c>
      <c r="M9" s="2">
        <v>26.8</v>
      </c>
      <c r="N9" s="2">
        <v>12.99</v>
      </c>
      <c r="O9" s="2"/>
      <c r="P9" s="2"/>
      <c r="Q9" s="2"/>
      <c r="R9" s="4"/>
      <c r="S9" s="4"/>
      <c r="T9" s="5"/>
      <c r="U9" s="5"/>
      <c r="V9" s="5"/>
      <c r="W9" s="5"/>
      <c r="X9" s="5"/>
      <c r="Y9" s="5"/>
    </row>
    <row r="10" spans="1:25" ht="14.25" hidden="1" customHeight="1" outlineLevel="2" x14ac:dyDescent="0.2">
      <c r="A10" s="3"/>
      <c r="B10" s="3"/>
      <c r="C10" s="3"/>
      <c r="D10" s="3"/>
      <c r="E10" s="4">
        <v>2</v>
      </c>
      <c r="F10" s="4"/>
      <c r="G10" s="2" t="s">
        <v>21</v>
      </c>
      <c r="H10" s="2" t="s">
        <v>22</v>
      </c>
      <c r="I10" s="2" t="s">
        <v>23</v>
      </c>
      <c r="J10" s="2"/>
      <c r="K10" s="2"/>
      <c r="L10" s="2"/>
      <c r="M10" s="2"/>
      <c r="N10" s="2"/>
      <c r="O10" s="2"/>
      <c r="P10" s="2"/>
      <c r="Q10" s="2"/>
      <c r="R10" s="4">
        <f t="shared" ref="R10" si="0">G11+H11+I11+J11+K11+L11+M11+N11+O11+P11</f>
        <v>32.5</v>
      </c>
      <c r="S10" s="4"/>
      <c r="T10" s="5"/>
      <c r="U10" s="5"/>
      <c r="V10" s="5"/>
      <c r="W10" s="5"/>
      <c r="X10" s="5"/>
      <c r="Y10" s="5"/>
    </row>
    <row r="11" spans="1:25" ht="14.25" hidden="1" customHeight="1" outlineLevel="2" x14ac:dyDescent="0.2">
      <c r="A11" s="3"/>
      <c r="B11" s="3"/>
      <c r="C11" s="3"/>
      <c r="D11" s="3"/>
      <c r="E11" s="4"/>
      <c r="F11" s="4"/>
      <c r="G11" s="2">
        <v>16</v>
      </c>
      <c r="H11" s="2">
        <v>1.5</v>
      </c>
      <c r="I11" s="2">
        <v>15</v>
      </c>
      <c r="J11" s="2"/>
      <c r="K11" s="2"/>
      <c r="L11" s="2"/>
      <c r="M11" s="2"/>
      <c r="N11" s="2"/>
      <c r="O11" s="2"/>
      <c r="P11" s="2"/>
      <c r="Q11" s="2"/>
      <c r="R11" s="4"/>
      <c r="S11" s="4"/>
      <c r="T11" s="5"/>
      <c r="U11" s="5"/>
      <c r="V11" s="5"/>
      <c r="W11" s="5"/>
      <c r="X11" s="5"/>
      <c r="Y11" s="5"/>
    </row>
    <row r="12" spans="1:25" ht="14.25" hidden="1" customHeight="1" outlineLevel="2" x14ac:dyDescent="0.2">
      <c r="A12" s="3"/>
      <c r="B12" s="3"/>
      <c r="C12" s="3"/>
      <c r="D12" s="3"/>
      <c r="E12" s="4">
        <v>3</v>
      </c>
      <c r="F12" s="4"/>
      <c r="G12" s="2" t="s">
        <v>24</v>
      </c>
      <c r="H12" s="2" t="s">
        <v>25</v>
      </c>
      <c r="I12" s="2" t="s">
        <v>26</v>
      </c>
      <c r="J12" s="2" t="s">
        <v>27</v>
      </c>
      <c r="K12" s="2"/>
      <c r="L12" s="2"/>
      <c r="M12" s="2"/>
      <c r="N12" s="2"/>
      <c r="O12" s="2"/>
      <c r="P12" s="2"/>
      <c r="Q12" s="2"/>
      <c r="R12" s="4">
        <f t="shared" ref="R12" si="1">G13+H13+I13+J13+K13+L13+M13+N13+O13+P13</f>
        <v>63.2</v>
      </c>
      <c r="S12" s="4"/>
      <c r="T12" s="5"/>
      <c r="U12" s="5"/>
      <c r="V12" s="5"/>
      <c r="W12" s="5"/>
      <c r="X12" s="5"/>
      <c r="Y12" s="5"/>
    </row>
    <row r="13" spans="1:25" ht="14.25" hidden="1" customHeight="1" outlineLevel="2" x14ac:dyDescent="0.2">
      <c r="A13" s="3"/>
      <c r="B13" s="3"/>
      <c r="C13" s="3"/>
      <c r="D13" s="3"/>
      <c r="E13" s="4"/>
      <c r="F13" s="4"/>
      <c r="G13" s="2">
        <v>1.5</v>
      </c>
      <c r="H13" s="2">
        <v>18</v>
      </c>
      <c r="I13" s="2">
        <v>18</v>
      </c>
      <c r="J13" s="2">
        <v>25.7</v>
      </c>
      <c r="K13" s="2"/>
      <c r="L13" s="2"/>
      <c r="M13" s="2"/>
      <c r="N13" s="2"/>
      <c r="O13" s="2"/>
      <c r="P13" s="2"/>
      <c r="Q13" s="2"/>
      <c r="R13" s="4"/>
      <c r="S13" s="4"/>
      <c r="T13" s="5"/>
      <c r="U13" s="5"/>
      <c r="V13" s="5"/>
      <c r="W13" s="5"/>
      <c r="X13" s="5"/>
      <c r="Y13" s="5"/>
    </row>
    <row r="14" spans="1:25" ht="14.25" hidden="1" customHeight="1" outlineLevel="2" x14ac:dyDescent="0.2">
      <c r="A14" s="3"/>
      <c r="B14" s="3"/>
      <c r="C14" s="3"/>
      <c r="D14" s="3"/>
      <c r="E14" s="4">
        <v>4</v>
      </c>
      <c r="F14" s="4"/>
      <c r="G14" s="2" t="s">
        <v>28</v>
      </c>
      <c r="H14" s="2" t="s">
        <v>29</v>
      </c>
      <c r="I14" s="2"/>
      <c r="J14" s="2"/>
      <c r="K14" s="2"/>
      <c r="L14" s="2"/>
      <c r="M14" s="2"/>
      <c r="N14" s="2"/>
      <c r="O14" s="2"/>
      <c r="P14" s="2"/>
      <c r="Q14" s="2"/>
      <c r="R14" s="4">
        <f t="shared" ref="R14" si="2">G15+H15+I15+J15+K15+L15+M15+N15+O15+P15</f>
        <v>31.11</v>
      </c>
      <c r="S14" s="4"/>
      <c r="T14" s="5"/>
      <c r="U14" s="5"/>
      <c r="V14" s="5"/>
      <c r="W14" s="5"/>
      <c r="X14" s="5"/>
      <c r="Y14" s="5"/>
    </row>
    <row r="15" spans="1:25" ht="14.25" hidden="1" customHeight="1" outlineLevel="2" x14ac:dyDescent="0.2">
      <c r="A15" s="3"/>
      <c r="B15" s="3"/>
      <c r="C15" s="3"/>
      <c r="D15" s="3"/>
      <c r="E15" s="4"/>
      <c r="F15" s="4"/>
      <c r="G15" s="2">
        <v>12.3</v>
      </c>
      <c r="H15" s="2">
        <v>18.809999999999999</v>
      </c>
      <c r="I15" s="2"/>
      <c r="J15" s="2"/>
      <c r="K15" s="2"/>
      <c r="L15" s="2"/>
      <c r="M15" s="2"/>
      <c r="N15" s="2"/>
      <c r="O15" s="2"/>
      <c r="P15" s="2"/>
      <c r="Q15" s="2"/>
      <c r="R15" s="4"/>
      <c r="S15" s="4"/>
      <c r="T15" s="5"/>
      <c r="U15" s="5"/>
      <c r="V15" s="5"/>
      <c r="W15" s="5"/>
      <c r="X15" s="5"/>
      <c r="Y15" s="5"/>
    </row>
    <row r="16" spans="1:25" ht="14.25" hidden="1" customHeight="1" outlineLevel="2" x14ac:dyDescent="0.2">
      <c r="A16" s="3"/>
      <c r="B16" s="3"/>
      <c r="C16" s="3"/>
      <c r="D16" s="3"/>
      <c r="E16" s="4">
        <v>5</v>
      </c>
      <c r="F16" s="4"/>
      <c r="G16" s="2" t="s">
        <v>30</v>
      </c>
      <c r="H16" s="2" t="s">
        <v>31</v>
      </c>
      <c r="I16" s="2" t="s">
        <v>32</v>
      </c>
      <c r="J16" s="2"/>
      <c r="K16" s="2"/>
      <c r="L16" s="2"/>
      <c r="M16" s="2"/>
      <c r="N16" s="2"/>
      <c r="O16" s="2"/>
      <c r="P16" s="2"/>
      <c r="Q16" s="2"/>
      <c r="R16" s="4">
        <f t="shared" ref="R16" si="3">G17+H17+I17+J17+K17+L17+M17+N17+O17+P17</f>
        <v>422.2</v>
      </c>
      <c r="S16" s="4"/>
      <c r="T16" s="5"/>
      <c r="U16" s="5"/>
      <c r="V16" s="5"/>
      <c r="W16" s="5"/>
      <c r="X16" s="5"/>
      <c r="Y16" s="5"/>
    </row>
    <row r="17" spans="1:25" ht="14.25" hidden="1" customHeight="1" outlineLevel="2" x14ac:dyDescent="0.2">
      <c r="A17" s="3"/>
      <c r="B17" s="3"/>
      <c r="C17" s="3"/>
      <c r="D17" s="3"/>
      <c r="E17" s="4"/>
      <c r="F17" s="4"/>
      <c r="G17" s="2">
        <v>15.9</v>
      </c>
      <c r="H17" s="2">
        <v>361.5</v>
      </c>
      <c r="I17" s="2">
        <v>44.8</v>
      </c>
      <c r="J17" s="2"/>
      <c r="K17" s="2"/>
      <c r="L17" s="2"/>
      <c r="M17" s="2"/>
      <c r="N17" s="2"/>
      <c r="O17" s="2"/>
      <c r="P17" s="2"/>
      <c r="Q17" s="2"/>
      <c r="R17" s="4"/>
      <c r="S17" s="4"/>
      <c r="T17" s="5"/>
      <c r="U17" s="5"/>
      <c r="V17" s="5"/>
      <c r="W17" s="5"/>
      <c r="X17" s="5"/>
      <c r="Y17" s="5"/>
    </row>
    <row r="18" spans="1:25" ht="14.25" hidden="1" customHeight="1" outlineLevel="2" x14ac:dyDescent="0.2">
      <c r="A18" s="3"/>
      <c r="B18" s="3"/>
      <c r="C18" s="3"/>
      <c r="D18" s="3"/>
      <c r="E18" s="4">
        <v>6</v>
      </c>
      <c r="F18" s="4"/>
      <c r="G18" s="2" t="s">
        <v>33</v>
      </c>
      <c r="H18" s="2" t="s">
        <v>34</v>
      </c>
      <c r="I18" s="2" t="s">
        <v>35</v>
      </c>
      <c r="J18" s="2" t="s">
        <v>36</v>
      </c>
      <c r="K18" s="2"/>
      <c r="L18" s="2"/>
      <c r="M18" s="2"/>
      <c r="N18" s="2"/>
      <c r="O18" s="2"/>
      <c r="P18" s="2"/>
      <c r="Q18" s="2"/>
      <c r="R18" s="4">
        <f t="shared" ref="R18" si="4">G19+H19+I19+J19+K19+L19+M19+N19+O19+P19</f>
        <v>80.349999999999994</v>
      </c>
      <c r="S18" s="4"/>
      <c r="T18" s="5"/>
      <c r="U18" s="5"/>
      <c r="V18" s="5"/>
      <c r="W18" s="5"/>
      <c r="X18" s="5"/>
      <c r="Y18" s="5"/>
    </row>
    <row r="19" spans="1:25" ht="14.25" hidden="1" customHeight="1" outlineLevel="2" x14ac:dyDescent="0.2">
      <c r="A19" s="3"/>
      <c r="B19" s="3"/>
      <c r="C19" s="3"/>
      <c r="D19" s="3"/>
      <c r="E19" s="4"/>
      <c r="F19" s="4"/>
      <c r="G19" s="2">
        <v>15</v>
      </c>
      <c r="H19" s="2">
        <v>28.65</v>
      </c>
      <c r="I19" s="2">
        <v>18.8</v>
      </c>
      <c r="J19" s="2">
        <v>17.899999999999999</v>
      </c>
      <c r="K19" s="2"/>
      <c r="L19" s="2"/>
      <c r="M19" s="2"/>
      <c r="N19" s="2"/>
      <c r="O19" s="2"/>
      <c r="P19" s="2"/>
      <c r="Q19" s="2"/>
      <c r="R19" s="4"/>
      <c r="S19" s="4"/>
      <c r="T19" s="5"/>
      <c r="U19" s="5"/>
      <c r="V19" s="5"/>
      <c r="W19" s="5"/>
      <c r="X19" s="5"/>
      <c r="Y19" s="5"/>
    </row>
    <row r="20" spans="1:25" ht="14.25" hidden="1" customHeight="1" outlineLevel="2" x14ac:dyDescent="0.2">
      <c r="A20" s="3"/>
      <c r="B20" s="3"/>
      <c r="C20" s="3"/>
      <c r="D20" s="3"/>
      <c r="E20" s="4">
        <v>7</v>
      </c>
      <c r="F20" s="4"/>
      <c r="G20" s="2" t="s">
        <v>37</v>
      </c>
      <c r="H20" s="2" t="s">
        <v>38</v>
      </c>
      <c r="I20" s="2"/>
      <c r="J20" s="2"/>
      <c r="K20" s="2"/>
      <c r="L20" s="2"/>
      <c r="M20" s="2"/>
      <c r="N20" s="2"/>
      <c r="O20" s="2"/>
      <c r="P20" s="2"/>
      <c r="Q20" s="2"/>
      <c r="R20" s="4">
        <f t="shared" ref="R20" si="5">G21+H21+I21+J21+K21+L21+M21+N21+O21+P21</f>
        <v>32</v>
      </c>
      <c r="S20" s="4"/>
      <c r="T20" s="5"/>
      <c r="U20" s="5"/>
      <c r="V20" s="5"/>
      <c r="W20" s="5"/>
      <c r="X20" s="5"/>
      <c r="Y20" s="5"/>
    </row>
    <row r="21" spans="1:25" ht="14.25" hidden="1" customHeight="1" outlineLevel="2" x14ac:dyDescent="0.2">
      <c r="A21" s="3"/>
      <c r="B21" s="3"/>
      <c r="C21" s="3"/>
      <c r="D21" s="3"/>
      <c r="E21" s="4"/>
      <c r="F21" s="4"/>
      <c r="G21" s="2">
        <v>18</v>
      </c>
      <c r="H21" s="2">
        <v>14</v>
      </c>
      <c r="I21" s="2"/>
      <c r="J21" s="2"/>
      <c r="K21" s="2"/>
      <c r="L21" s="2"/>
      <c r="M21" s="2"/>
      <c r="N21" s="2"/>
      <c r="O21" s="2"/>
      <c r="P21" s="2"/>
      <c r="Q21" s="2"/>
      <c r="R21" s="4"/>
      <c r="S21" s="4"/>
      <c r="T21" s="5"/>
      <c r="U21" s="5"/>
      <c r="V21" s="5"/>
      <c r="W21" s="5"/>
      <c r="X21" s="5"/>
      <c r="Y21" s="5"/>
    </row>
    <row r="22" spans="1:25" ht="14.25" hidden="1" customHeight="1" outlineLevel="2" x14ac:dyDescent="0.2">
      <c r="A22" s="3"/>
      <c r="B22" s="3"/>
      <c r="C22" s="3"/>
      <c r="D22" s="3"/>
      <c r="E22" s="4">
        <v>8</v>
      </c>
      <c r="F22" s="4"/>
      <c r="G22" s="2" t="s">
        <v>37</v>
      </c>
      <c r="H22" s="2" t="s">
        <v>39</v>
      </c>
      <c r="I22" s="2"/>
      <c r="J22" s="2"/>
      <c r="K22" s="2"/>
      <c r="L22" s="2"/>
      <c r="M22" s="2"/>
      <c r="N22" s="2"/>
      <c r="O22" s="2"/>
      <c r="P22" s="2"/>
      <c r="Q22" s="2"/>
      <c r="R22" s="4">
        <f t="shared" ref="R22" si="6">G23+H23+I23+J23+K23+L23+M23+N23+O23+P23</f>
        <v>41</v>
      </c>
      <c r="S22" s="4"/>
      <c r="T22" s="5"/>
      <c r="U22" s="5"/>
      <c r="V22" s="5"/>
      <c r="W22" s="5"/>
      <c r="X22" s="5"/>
      <c r="Y22" s="5"/>
    </row>
    <row r="23" spans="1:25" ht="14.25" hidden="1" customHeight="1" outlineLevel="2" x14ac:dyDescent="0.2">
      <c r="A23" s="3"/>
      <c r="B23" s="3"/>
      <c r="C23" s="3"/>
      <c r="D23" s="3"/>
      <c r="E23" s="4"/>
      <c r="F23" s="4"/>
      <c r="G23" s="2">
        <v>25</v>
      </c>
      <c r="H23" s="2">
        <v>16</v>
      </c>
      <c r="I23" s="2"/>
      <c r="J23" s="2"/>
      <c r="K23" s="2"/>
      <c r="L23" s="2"/>
      <c r="M23" s="2"/>
      <c r="N23" s="2"/>
      <c r="O23" s="2"/>
      <c r="P23" s="2"/>
      <c r="Q23" s="2"/>
      <c r="R23" s="4"/>
      <c r="S23" s="4"/>
      <c r="T23" s="5"/>
      <c r="U23" s="5"/>
      <c r="V23" s="5"/>
      <c r="W23" s="5"/>
      <c r="X23" s="5"/>
      <c r="Y23" s="5"/>
    </row>
    <row r="24" spans="1:25" ht="14.25" hidden="1" customHeight="1" outlineLevel="2" x14ac:dyDescent="0.2">
      <c r="A24" s="3"/>
      <c r="B24" s="3"/>
      <c r="C24" s="3"/>
      <c r="D24" s="3"/>
      <c r="E24" s="4">
        <v>9</v>
      </c>
      <c r="F24" s="4"/>
      <c r="G24" s="2" t="s">
        <v>40</v>
      </c>
      <c r="H24" s="2" t="s">
        <v>41</v>
      </c>
      <c r="I24" s="2"/>
      <c r="J24" s="2"/>
      <c r="K24" s="2"/>
      <c r="L24" s="2"/>
      <c r="M24" s="2"/>
      <c r="N24" s="2"/>
      <c r="O24" s="2"/>
      <c r="P24" s="2"/>
      <c r="Q24" s="2"/>
      <c r="R24" s="4">
        <f t="shared" ref="R24" si="7">G25+H25+I25+J25+K25+L25+M25+N25+O25+P25</f>
        <v>24.5</v>
      </c>
      <c r="S24" s="4"/>
      <c r="T24" s="5"/>
      <c r="U24" s="5"/>
      <c r="V24" s="5"/>
      <c r="W24" s="5"/>
      <c r="X24" s="5"/>
      <c r="Y24" s="5"/>
    </row>
    <row r="25" spans="1:25" ht="14.25" hidden="1" customHeight="1" outlineLevel="2" x14ac:dyDescent="0.2">
      <c r="A25" s="3"/>
      <c r="B25" s="3"/>
      <c r="C25" s="3"/>
      <c r="D25" s="3"/>
      <c r="E25" s="4"/>
      <c r="F25" s="4"/>
      <c r="G25" s="2">
        <v>16</v>
      </c>
      <c r="H25" s="2">
        <v>8.5</v>
      </c>
      <c r="I25" s="2"/>
      <c r="J25" s="2"/>
      <c r="K25" s="2"/>
      <c r="L25" s="2"/>
      <c r="M25" s="2"/>
      <c r="N25" s="2"/>
      <c r="O25" s="2"/>
      <c r="P25" s="2"/>
      <c r="Q25" s="2"/>
      <c r="R25" s="4"/>
      <c r="S25" s="4"/>
      <c r="T25" s="5"/>
      <c r="U25" s="5"/>
      <c r="V25" s="5"/>
      <c r="W25" s="5"/>
      <c r="X25" s="5"/>
      <c r="Y25" s="5"/>
    </row>
    <row r="26" spans="1:25" ht="14.25" hidden="1" customHeight="1" outlineLevel="2" x14ac:dyDescent="0.2">
      <c r="A26" s="3"/>
      <c r="B26" s="3"/>
      <c r="C26" s="3"/>
      <c r="D26" s="3"/>
      <c r="E26" s="4">
        <v>10</v>
      </c>
      <c r="F26" s="4"/>
      <c r="G26" s="2" t="s">
        <v>40</v>
      </c>
      <c r="H26" s="2" t="s">
        <v>42</v>
      </c>
      <c r="I26" s="2" t="s">
        <v>43</v>
      </c>
      <c r="J26" s="2" t="s">
        <v>44</v>
      </c>
      <c r="K26" s="2"/>
      <c r="L26" s="2"/>
      <c r="M26" s="2"/>
      <c r="N26" s="2"/>
      <c r="O26" s="2"/>
      <c r="P26" s="2"/>
      <c r="Q26" s="2"/>
      <c r="R26" s="4">
        <f t="shared" ref="R26" si="8">G27+H27+I27+J27+K27+L27+M27+N27+O27+P27</f>
        <v>56.699999999999996</v>
      </c>
      <c r="S26" s="4"/>
      <c r="T26" s="5"/>
      <c r="U26" s="5"/>
      <c r="V26" s="5"/>
      <c r="W26" s="5"/>
      <c r="X26" s="5"/>
      <c r="Y26" s="5"/>
    </row>
    <row r="27" spans="1:25" ht="14.25" hidden="1" customHeight="1" outlineLevel="2" x14ac:dyDescent="0.2">
      <c r="A27" s="3"/>
      <c r="B27" s="3"/>
      <c r="C27" s="3"/>
      <c r="D27" s="3"/>
      <c r="E27" s="4"/>
      <c r="F27" s="4"/>
      <c r="G27" s="2">
        <v>12</v>
      </c>
      <c r="H27" s="2">
        <v>18</v>
      </c>
      <c r="I27" s="2">
        <v>19.8</v>
      </c>
      <c r="J27" s="2">
        <v>6.9</v>
      </c>
      <c r="K27" s="2"/>
      <c r="L27" s="2"/>
      <c r="M27" s="2"/>
      <c r="N27" s="2"/>
      <c r="O27" s="2"/>
      <c r="P27" s="2"/>
      <c r="Q27" s="2"/>
      <c r="R27" s="4"/>
      <c r="S27" s="4"/>
      <c r="T27" s="5"/>
      <c r="U27" s="5"/>
      <c r="V27" s="5"/>
      <c r="W27" s="5"/>
      <c r="X27" s="5"/>
      <c r="Y27" s="5"/>
    </row>
    <row r="28" spans="1:25" ht="14.25" hidden="1" customHeight="1" outlineLevel="2" x14ac:dyDescent="0.2">
      <c r="A28" s="3"/>
      <c r="B28" s="3"/>
      <c r="C28" s="3"/>
      <c r="D28" s="3"/>
      <c r="E28" s="4">
        <v>11</v>
      </c>
      <c r="F28" s="4"/>
      <c r="G28" s="2" t="s">
        <v>42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4">
        <f t="shared" ref="R28" si="9">G29+H29+I29+J29+K29+L29+M29+N29+O29+P29</f>
        <v>25.77</v>
      </c>
      <c r="S28" s="4"/>
      <c r="T28" s="5"/>
      <c r="U28" s="5"/>
      <c r="V28" s="5"/>
      <c r="W28" s="5"/>
      <c r="X28" s="5"/>
      <c r="Y28" s="5"/>
    </row>
    <row r="29" spans="1:25" ht="14.25" hidden="1" customHeight="1" outlineLevel="2" x14ac:dyDescent="0.2">
      <c r="A29" s="3"/>
      <c r="B29" s="3"/>
      <c r="C29" s="3"/>
      <c r="D29" s="3"/>
      <c r="E29" s="4"/>
      <c r="F29" s="4"/>
      <c r="G29" s="2">
        <v>25.77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4"/>
      <c r="S29" s="4"/>
      <c r="T29" s="5"/>
      <c r="U29" s="5"/>
      <c r="V29" s="5"/>
      <c r="W29" s="5"/>
      <c r="X29" s="5"/>
      <c r="Y29" s="5"/>
    </row>
    <row r="30" spans="1:25" ht="14.25" hidden="1" customHeight="1" outlineLevel="2" x14ac:dyDescent="0.2">
      <c r="A30" s="3"/>
      <c r="B30" s="3"/>
      <c r="C30" s="3"/>
      <c r="D30" s="3"/>
      <c r="E30" s="4">
        <v>12</v>
      </c>
      <c r="F30" s="4"/>
      <c r="G30" s="2" t="s">
        <v>45</v>
      </c>
      <c r="H30" s="2" t="s">
        <v>46</v>
      </c>
      <c r="I30" s="2"/>
      <c r="J30" s="2"/>
      <c r="K30" s="2"/>
      <c r="L30" s="2"/>
      <c r="M30" s="2"/>
      <c r="N30" s="2"/>
      <c r="O30" s="2"/>
      <c r="P30" s="2"/>
      <c r="Q30" s="2"/>
      <c r="R30" s="4">
        <f t="shared" ref="R30" si="10">G31+H31+I31+J31+K31+L31+M31+N31+O31+P31</f>
        <v>51.8</v>
      </c>
      <c r="S30" s="4"/>
      <c r="T30" s="5"/>
      <c r="U30" s="5"/>
      <c r="V30" s="5"/>
      <c r="W30" s="5"/>
      <c r="X30" s="5"/>
      <c r="Y30" s="5"/>
    </row>
    <row r="31" spans="1:25" ht="14.25" hidden="1" customHeight="1" outlineLevel="2" x14ac:dyDescent="0.2">
      <c r="A31" s="3"/>
      <c r="B31" s="3"/>
      <c r="C31" s="3"/>
      <c r="D31" s="3"/>
      <c r="E31" s="4"/>
      <c r="F31" s="4"/>
      <c r="G31" s="2">
        <v>17.8</v>
      </c>
      <c r="H31" s="2">
        <v>34</v>
      </c>
      <c r="I31" s="2"/>
      <c r="J31" s="2"/>
      <c r="K31" s="2"/>
      <c r="L31" s="2"/>
      <c r="M31" s="2"/>
      <c r="N31" s="2"/>
      <c r="O31" s="2"/>
      <c r="P31" s="2"/>
      <c r="Q31" s="2"/>
      <c r="R31" s="4"/>
      <c r="S31" s="4"/>
      <c r="T31" s="5"/>
      <c r="U31" s="5"/>
      <c r="V31" s="5"/>
      <c r="W31" s="5"/>
      <c r="X31" s="5"/>
      <c r="Y31" s="5"/>
    </row>
    <row r="32" spans="1:25" ht="14.25" hidden="1" customHeight="1" outlineLevel="2" x14ac:dyDescent="0.2">
      <c r="A32" s="3"/>
      <c r="B32" s="3"/>
      <c r="C32" s="3"/>
      <c r="D32" s="3"/>
      <c r="E32" s="4">
        <v>13</v>
      </c>
      <c r="F32" s="4"/>
      <c r="G32" s="2" t="s">
        <v>47</v>
      </c>
      <c r="H32" s="2" t="s">
        <v>48</v>
      </c>
      <c r="I32" s="2"/>
      <c r="J32" s="2"/>
      <c r="K32" s="2"/>
      <c r="L32" s="2"/>
      <c r="M32" s="2"/>
      <c r="N32" s="2"/>
      <c r="O32" s="2"/>
      <c r="P32" s="2"/>
      <c r="Q32" s="2"/>
      <c r="R32" s="4">
        <f t="shared" ref="R32" si="11">G33+H33+I33+J33+K33+L33+M33+N33+O33+P33</f>
        <v>32.5</v>
      </c>
      <c r="S32" s="4"/>
      <c r="T32" s="5"/>
      <c r="U32" s="5"/>
      <c r="V32" s="5"/>
      <c r="W32" s="5"/>
      <c r="X32" s="5"/>
      <c r="Y32" s="5"/>
    </row>
    <row r="33" spans="1:25" ht="14.25" hidden="1" customHeight="1" outlineLevel="2" x14ac:dyDescent="0.2">
      <c r="A33" s="3"/>
      <c r="B33" s="3"/>
      <c r="C33" s="3"/>
      <c r="D33" s="3"/>
      <c r="E33" s="4"/>
      <c r="F33" s="4"/>
      <c r="G33" s="2">
        <v>16</v>
      </c>
      <c r="H33" s="2">
        <v>16.5</v>
      </c>
      <c r="I33" s="2"/>
      <c r="J33" s="2"/>
      <c r="K33" s="2"/>
      <c r="L33" s="2"/>
      <c r="M33" s="2"/>
      <c r="N33" s="2"/>
      <c r="O33" s="2"/>
      <c r="P33" s="2"/>
      <c r="Q33" s="2"/>
      <c r="R33" s="4"/>
      <c r="S33" s="4"/>
      <c r="T33" s="5"/>
      <c r="U33" s="5"/>
      <c r="V33" s="5"/>
      <c r="W33" s="5"/>
      <c r="X33" s="5"/>
      <c r="Y33" s="5"/>
    </row>
    <row r="34" spans="1:25" ht="14.25" hidden="1" customHeight="1" outlineLevel="2" x14ac:dyDescent="0.2">
      <c r="A34" s="3"/>
      <c r="B34" s="3"/>
      <c r="C34" s="3"/>
      <c r="D34" s="3"/>
      <c r="E34" s="4">
        <v>14</v>
      </c>
      <c r="F34" s="4"/>
      <c r="G34" s="2" t="s">
        <v>47</v>
      </c>
      <c r="H34" s="2" t="s">
        <v>48</v>
      </c>
      <c r="I34" s="2"/>
      <c r="J34" s="2"/>
      <c r="K34" s="2"/>
      <c r="L34" s="2"/>
      <c r="M34" s="2"/>
      <c r="N34" s="2"/>
      <c r="O34" s="2"/>
      <c r="P34" s="2"/>
      <c r="Q34" s="2"/>
      <c r="R34" s="4">
        <f t="shared" ref="R34" si="12">G35+H35+I35+J35+K35+L35+M35+N35+O35+P35</f>
        <v>30</v>
      </c>
      <c r="S34" s="4"/>
      <c r="T34" s="5"/>
      <c r="U34" s="5"/>
      <c r="V34" s="5"/>
      <c r="W34" s="5"/>
      <c r="X34" s="5"/>
      <c r="Y34" s="5"/>
    </row>
    <row r="35" spans="1:25" ht="14.25" hidden="1" customHeight="1" outlineLevel="2" x14ac:dyDescent="0.2">
      <c r="A35" s="3"/>
      <c r="B35" s="3"/>
      <c r="C35" s="3"/>
      <c r="D35" s="3"/>
      <c r="E35" s="4"/>
      <c r="F35" s="4"/>
      <c r="G35" s="2">
        <v>16</v>
      </c>
      <c r="H35" s="2">
        <v>14</v>
      </c>
      <c r="I35" s="2"/>
      <c r="J35" s="2"/>
      <c r="K35" s="2"/>
      <c r="L35" s="2"/>
      <c r="M35" s="2"/>
      <c r="N35" s="2"/>
      <c r="O35" s="2"/>
      <c r="P35" s="2"/>
      <c r="Q35" s="2"/>
      <c r="R35" s="4"/>
      <c r="S35" s="4"/>
      <c r="T35" s="5"/>
      <c r="U35" s="5"/>
      <c r="V35" s="5"/>
      <c r="W35" s="5"/>
      <c r="X35" s="5"/>
      <c r="Y35" s="5"/>
    </row>
    <row r="36" spans="1:25" ht="14.25" hidden="1" customHeight="1" outlineLevel="2" x14ac:dyDescent="0.2">
      <c r="A36" s="3"/>
      <c r="B36" s="3"/>
      <c r="C36" s="3"/>
      <c r="D36" s="3"/>
      <c r="E36" s="4">
        <v>15</v>
      </c>
      <c r="F36" s="4"/>
      <c r="G36" s="2" t="s">
        <v>47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4">
        <f>G37+H37+I37+J37+K37+L37+M37+N37+O37+P37</f>
        <v>12.5</v>
      </c>
      <c r="S36" s="4"/>
      <c r="T36" s="5"/>
      <c r="U36" s="5"/>
      <c r="V36" s="5"/>
      <c r="W36" s="5"/>
      <c r="X36" s="5"/>
      <c r="Y36" s="5"/>
    </row>
    <row r="37" spans="1:25" ht="14.25" hidden="1" customHeight="1" outlineLevel="2" x14ac:dyDescent="0.2">
      <c r="A37" s="3"/>
      <c r="B37" s="3"/>
      <c r="C37" s="3"/>
      <c r="D37" s="3"/>
      <c r="E37" s="4"/>
      <c r="F37" s="4"/>
      <c r="G37" s="2">
        <v>12.5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4"/>
      <c r="S37" s="4"/>
      <c r="T37" s="5"/>
      <c r="U37" s="5"/>
      <c r="V37" s="5"/>
      <c r="W37" s="5"/>
      <c r="X37" s="5"/>
      <c r="Y37" s="5"/>
    </row>
    <row r="38" spans="1:25" collapsed="1" x14ac:dyDescent="0.2">
      <c r="A38" s="3"/>
      <c r="B38" s="3"/>
      <c r="C38" s="3"/>
      <c r="D38" s="3"/>
      <c r="E38" s="4" t="s">
        <v>4</v>
      </c>
      <c r="F38" s="4"/>
      <c r="G38" s="4"/>
      <c r="H38" s="4"/>
      <c r="I38" s="4"/>
      <c r="J38" s="4"/>
      <c r="K38" s="4"/>
      <c r="L38" s="4">
        <f>R8+R10+R12+R14+R16+R18+R20+R22+R24+R26+R28+R30+R32+R34+R36</f>
        <v>1057.73</v>
      </c>
      <c r="M38" s="4"/>
      <c r="N38" s="4"/>
      <c r="O38" s="4"/>
      <c r="P38" s="4"/>
      <c r="Q38" s="4"/>
      <c r="R38" s="4"/>
      <c r="S38" s="4"/>
      <c r="T38" s="5"/>
      <c r="U38" s="5"/>
      <c r="V38" s="5"/>
      <c r="W38" s="5"/>
      <c r="X38" s="5"/>
      <c r="Y38" s="5"/>
    </row>
    <row r="39" spans="1:25" x14ac:dyDescent="0.2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5"/>
      <c r="U39" s="5"/>
      <c r="V39" s="5"/>
      <c r="W39" s="5"/>
      <c r="X39" s="5"/>
      <c r="Y39" s="5"/>
    </row>
    <row r="40" spans="1:25" outlineLevel="1" x14ac:dyDescent="0.2">
      <c r="A40" s="3"/>
      <c r="B40" s="3"/>
      <c r="C40" s="3"/>
      <c r="D40" s="3"/>
      <c r="E40" s="4">
        <v>16</v>
      </c>
      <c r="F40" s="4"/>
      <c r="G40" s="2" t="s">
        <v>49</v>
      </c>
      <c r="H40" s="2" t="s">
        <v>51</v>
      </c>
      <c r="I40" s="2" t="s">
        <v>52</v>
      </c>
      <c r="J40" s="2"/>
      <c r="K40" s="2"/>
      <c r="L40" s="2"/>
      <c r="M40" s="2"/>
      <c r="N40" s="2"/>
      <c r="O40" s="2"/>
      <c r="P40" s="2"/>
      <c r="Q40" s="2"/>
      <c r="R40" s="4">
        <f t="shared" ref="R40" si="13">G41+H41+I41+J41+K41+L41+M41+N41+O41+P41</f>
        <v>29</v>
      </c>
      <c r="S40" s="4"/>
      <c r="T40" s="5"/>
      <c r="U40" s="5"/>
      <c r="V40" s="5"/>
      <c r="W40" s="5"/>
      <c r="X40" s="5"/>
      <c r="Y40" s="5"/>
    </row>
    <row r="41" spans="1:25" outlineLevel="1" x14ac:dyDescent="0.2">
      <c r="A41" s="3"/>
      <c r="B41" s="3"/>
      <c r="C41" s="3"/>
      <c r="D41" s="3"/>
      <c r="E41" s="4"/>
      <c r="F41" s="4"/>
      <c r="G41" s="2">
        <v>15</v>
      </c>
      <c r="H41" s="2">
        <v>10</v>
      </c>
      <c r="I41" s="2">
        <v>4</v>
      </c>
      <c r="J41" s="2"/>
      <c r="K41" s="2"/>
      <c r="L41" s="2"/>
      <c r="M41" s="2"/>
      <c r="N41" s="2"/>
      <c r="O41" s="2"/>
      <c r="P41" s="2"/>
      <c r="Q41" s="2"/>
      <c r="R41" s="4"/>
      <c r="S41" s="4"/>
      <c r="T41" s="5"/>
      <c r="U41" s="5"/>
      <c r="V41" s="5"/>
      <c r="W41" s="5"/>
      <c r="X41" s="5"/>
      <c r="Y41" s="5"/>
    </row>
    <row r="42" spans="1:25" outlineLevel="1" x14ac:dyDescent="0.2">
      <c r="A42" s="3"/>
      <c r="B42" s="3"/>
      <c r="C42" s="3"/>
      <c r="D42" s="3"/>
      <c r="E42" s="4">
        <v>17</v>
      </c>
      <c r="F42" s="4"/>
      <c r="G42" s="2" t="s">
        <v>54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4">
        <f t="shared" ref="R42" si="14">G43+H43+I43+J43+K43+L43+M43+N43+O43+P43</f>
        <v>15</v>
      </c>
      <c r="S42" s="4"/>
      <c r="T42" s="5"/>
      <c r="U42" s="5"/>
      <c r="V42" s="5"/>
      <c r="W42" s="5"/>
      <c r="X42" s="5"/>
      <c r="Y42" s="5"/>
    </row>
    <row r="43" spans="1:25" outlineLevel="1" x14ac:dyDescent="0.2">
      <c r="A43" s="3"/>
      <c r="B43" s="3"/>
      <c r="C43" s="3"/>
      <c r="D43" s="3"/>
      <c r="E43" s="4"/>
      <c r="F43" s="4"/>
      <c r="G43" s="2">
        <v>15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4"/>
      <c r="S43" s="4"/>
      <c r="T43" s="5"/>
      <c r="U43" s="5"/>
      <c r="V43" s="5"/>
      <c r="W43" s="5"/>
      <c r="X43" s="5"/>
      <c r="Y43" s="5"/>
    </row>
    <row r="44" spans="1:25" outlineLevel="1" x14ac:dyDescent="0.2">
      <c r="A44" s="3"/>
      <c r="B44" s="3"/>
      <c r="C44" s="3"/>
      <c r="D44" s="3"/>
      <c r="E44" s="4">
        <v>18</v>
      </c>
      <c r="F44" s="4"/>
      <c r="G44" s="2" t="s">
        <v>54</v>
      </c>
      <c r="H44" s="2" t="s">
        <v>55</v>
      </c>
      <c r="I44" s="2"/>
      <c r="J44" s="2"/>
      <c r="K44" s="2"/>
      <c r="L44" s="2"/>
      <c r="M44" s="2"/>
      <c r="N44" s="2"/>
      <c r="O44" s="2"/>
      <c r="P44" s="2"/>
      <c r="Q44" s="2"/>
      <c r="R44" s="4">
        <f t="shared" ref="R44" si="15">G45+H45+I45+J45+K45+L45+M45+N45+O45+P45</f>
        <v>34.1</v>
      </c>
      <c r="S44" s="4"/>
      <c r="T44" s="5"/>
      <c r="U44" s="5"/>
      <c r="V44" s="5"/>
      <c r="W44" s="5"/>
      <c r="X44" s="5"/>
      <c r="Y44" s="5"/>
    </row>
    <row r="45" spans="1:25" outlineLevel="1" x14ac:dyDescent="0.2">
      <c r="A45" s="3"/>
      <c r="B45" s="3"/>
      <c r="C45" s="3"/>
      <c r="D45" s="3"/>
      <c r="E45" s="4"/>
      <c r="F45" s="4"/>
      <c r="G45" s="2">
        <v>16.8</v>
      </c>
      <c r="H45" s="2">
        <v>17.3</v>
      </c>
      <c r="I45" s="2"/>
      <c r="J45" s="2"/>
      <c r="K45" s="2"/>
      <c r="L45" s="2"/>
      <c r="M45" s="2"/>
      <c r="N45" s="2"/>
      <c r="O45" s="2"/>
      <c r="P45" s="2"/>
      <c r="Q45" s="2"/>
      <c r="R45" s="4"/>
      <c r="S45" s="4"/>
      <c r="T45" s="5"/>
      <c r="U45" s="5"/>
      <c r="V45" s="5"/>
      <c r="W45" s="5"/>
      <c r="X45" s="5"/>
      <c r="Y45" s="5"/>
    </row>
    <row r="46" spans="1:25" outlineLevel="1" x14ac:dyDescent="0.2">
      <c r="A46" s="3"/>
      <c r="B46" s="3"/>
      <c r="C46" s="3"/>
      <c r="D46" s="3"/>
      <c r="E46" s="4">
        <v>19</v>
      </c>
      <c r="F46" s="4"/>
      <c r="G46" s="1" t="s">
        <v>56</v>
      </c>
      <c r="H46" s="1" t="s">
        <v>57</v>
      </c>
      <c r="I46" s="1" t="s">
        <v>58</v>
      </c>
      <c r="J46" s="1"/>
      <c r="K46" s="1"/>
      <c r="L46" s="1"/>
      <c r="M46" s="1"/>
      <c r="N46" s="1"/>
      <c r="O46" s="1"/>
      <c r="P46" s="1"/>
      <c r="Q46" s="1"/>
      <c r="R46" s="4">
        <f>G47+H47+I47+J47+K47+L47+M47+N47+O47+P47</f>
        <v>80.89</v>
      </c>
      <c r="S46" s="4"/>
      <c r="T46" s="5"/>
      <c r="U46" s="5"/>
      <c r="V46" s="5"/>
      <c r="W46" s="5"/>
      <c r="X46" s="5"/>
      <c r="Y46" s="5"/>
    </row>
    <row r="47" spans="1:25" outlineLevel="1" x14ac:dyDescent="0.2">
      <c r="A47" s="3"/>
      <c r="B47" s="3"/>
      <c r="C47" s="3"/>
      <c r="D47" s="3"/>
      <c r="E47" s="4"/>
      <c r="F47" s="4"/>
      <c r="G47" s="1">
        <v>16.89</v>
      </c>
      <c r="H47" s="1">
        <v>49</v>
      </c>
      <c r="I47" s="1">
        <v>15</v>
      </c>
      <c r="J47" s="1"/>
      <c r="K47" s="1"/>
      <c r="L47" s="1"/>
      <c r="M47" s="1"/>
      <c r="N47" s="1"/>
      <c r="O47" s="1"/>
      <c r="P47" s="1"/>
      <c r="Q47" s="1"/>
      <c r="R47" s="4"/>
      <c r="S47" s="4"/>
      <c r="T47" s="5"/>
      <c r="U47" s="5"/>
      <c r="V47" s="5"/>
      <c r="W47" s="5"/>
      <c r="X47" s="5"/>
      <c r="Y47" s="5"/>
    </row>
    <row r="48" spans="1:25" outlineLevel="1" x14ac:dyDescent="0.2">
      <c r="A48" s="3"/>
      <c r="B48" s="3"/>
      <c r="C48" s="3"/>
      <c r="D48" s="3"/>
      <c r="E48" s="4">
        <v>20</v>
      </c>
      <c r="F48" s="4"/>
      <c r="G48" s="1" t="s">
        <v>59</v>
      </c>
      <c r="H48" s="1" t="s">
        <v>60</v>
      </c>
      <c r="I48" s="1" t="s">
        <v>61</v>
      </c>
      <c r="J48" s="1"/>
      <c r="K48" s="1"/>
      <c r="L48" s="1" t="s">
        <v>69</v>
      </c>
      <c r="M48" s="1" t="s">
        <v>70</v>
      </c>
      <c r="N48" s="1"/>
      <c r="O48" s="1"/>
      <c r="P48" s="1"/>
      <c r="Q48" s="1"/>
      <c r="R48" s="4">
        <f>G49+H49+I49+J49+K49+L49+M49+N49+O49+P49</f>
        <v>4741.8</v>
      </c>
      <c r="S48" s="4"/>
      <c r="T48" s="5"/>
      <c r="U48" s="5"/>
      <c r="V48" s="5"/>
      <c r="W48" s="5"/>
      <c r="X48" s="5"/>
      <c r="Y48" s="5"/>
    </row>
    <row r="49" spans="1:25" outlineLevel="1" x14ac:dyDescent="0.2">
      <c r="A49" s="3"/>
      <c r="B49" s="3"/>
      <c r="C49" s="3"/>
      <c r="D49" s="3"/>
      <c r="E49" s="4"/>
      <c r="F49" s="4"/>
      <c r="G49" s="1">
        <v>16</v>
      </c>
      <c r="H49" s="1">
        <v>12</v>
      </c>
      <c r="I49" s="1">
        <v>13.8</v>
      </c>
      <c r="J49" s="1"/>
      <c r="K49" s="1"/>
      <c r="L49" s="1">
        <v>2100</v>
      </c>
      <c r="M49" s="1">
        <v>2600</v>
      </c>
      <c r="N49" s="1"/>
      <c r="O49" s="1"/>
      <c r="P49" s="1"/>
      <c r="Q49" s="1"/>
      <c r="R49" s="4"/>
      <c r="S49" s="4"/>
      <c r="T49" s="5"/>
      <c r="U49" s="5"/>
      <c r="V49" s="5"/>
      <c r="W49" s="5"/>
      <c r="X49" s="5"/>
      <c r="Y49" s="5"/>
    </row>
    <row r="50" spans="1:25" outlineLevel="1" x14ac:dyDescent="0.2">
      <c r="A50" s="3"/>
      <c r="B50" s="3"/>
      <c r="C50" s="3"/>
      <c r="D50" s="3"/>
      <c r="E50" s="4">
        <v>21</v>
      </c>
      <c r="F50" s="4"/>
      <c r="G50" s="1" t="s">
        <v>59</v>
      </c>
      <c r="H50" s="1" t="s">
        <v>62</v>
      </c>
      <c r="I50" s="1" t="s">
        <v>64</v>
      </c>
      <c r="J50" s="1"/>
      <c r="K50" s="1" t="s">
        <v>65</v>
      </c>
      <c r="L50" s="1"/>
      <c r="M50" s="1"/>
      <c r="N50" s="1"/>
      <c r="O50" s="1"/>
      <c r="P50" s="1"/>
      <c r="Q50" s="1"/>
      <c r="R50" s="4">
        <f>G51+H51+I51+J51+K51+L51+M51+N51+O51+P51</f>
        <v>2349.79</v>
      </c>
      <c r="S50" s="4"/>
      <c r="T50" s="5"/>
      <c r="U50" s="5"/>
      <c r="V50" s="5"/>
      <c r="W50" s="5"/>
      <c r="X50" s="5"/>
      <c r="Y50" s="5"/>
    </row>
    <row r="51" spans="1:25" outlineLevel="1" x14ac:dyDescent="0.2">
      <c r="A51" s="3"/>
      <c r="B51" s="3"/>
      <c r="C51" s="3"/>
      <c r="D51" s="3"/>
      <c r="E51" s="4"/>
      <c r="F51" s="4"/>
      <c r="G51" s="1">
        <v>16</v>
      </c>
      <c r="H51" s="1">
        <v>12</v>
      </c>
      <c r="I51" s="1">
        <v>9.7899999999999991</v>
      </c>
      <c r="J51" s="1"/>
      <c r="K51" s="1">
        <v>2312</v>
      </c>
      <c r="L51" s="1"/>
      <c r="M51" s="1"/>
      <c r="N51" s="1"/>
      <c r="O51" s="1"/>
      <c r="P51" s="1"/>
      <c r="Q51" s="1"/>
      <c r="R51" s="4"/>
      <c r="S51" s="4"/>
      <c r="T51" s="5"/>
      <c r="U51" s="5"/>
      <c r="V51" s="5"/>
      <c r="W51" s="5"/>
      <c r="X51" s="5"/>
      <c r="Y51" s="5"/>
    </row>
    <row r="52" spans="1:25" outlineLevel="1" x14ac:dyDescent="0.2">
      <c r="A52" s="3"/>
      <c r="B52" s="3"/>
      <c r="C52" s="3"/>
      <c r="D52" s="3"/>
      <c r="E52" s="4">
        <v>22</v>
      </c>
      <c r="F52" s="4"/>
      <c r="G52" s="1" t="s">
        <v>63</v>
      </c>
      <c r="H52" s="1" t="s">
        <v>66</v>
      </c>
      <c r="I52" s="1"/>
      <c r="J52" s="1"/>
      <c r="K52" s="1"/>
      <c r="L52" s="1"/>
      <c r="M52" s="1"/>
      <c r="N52" s="1"/>
      <c r="O52" s="1"/>
      <c r="P52" s="1"/>
      <c r="Q52" s="1"/>
      <c r="R52" s="4">
        <f t="shared" ref="R52" si="16">G53+H53+I53+J53+K53+L53+M53+N53+O53+P53</f>
        <v>47.7</v>
      </c>
      <c r="S52" s="4"/>
      <c r="T52" s="5"/>
      <c r="U52" s="5"/>
      <c r="V52" s="5"/>
      <c r="W52" s="5"/>
      <c r="X52" s="5"/>
      <c r="Y52" s="5"/>
    </row>
    <row r="53" spans="1:25" outlineLevel="1" x14ac:dyDescent="0.2">
      <c r="A53" s="3"/>
      <c r="B53" s="3"/>
      <c r="C53" s="3"/>
      <c r="D53" s="3"/>
      <c r="E53" s="4"/>
      <c r="F53" s="4"/>
      <c r="G53" s="1">
        <v>16</v>
      </c>
      <c r="H53" s="1">
        <v>31.7</v>
      </c>
      <c r="I53" s="1"/>
      <c r="J53" s="1"/>
      <c r="K53" s="1"/>
      <c r="L53" s="1"/>
      <c r="M53" s="1"/>
      <c r="N53" s="1"/>
      <c r="O53" s="1"/>
      <c r="P53" s="1"/>
      <c r="Q53" s="1"/>
      <c r="R53" s="4"/>
      <c r="S53" s="4"/>
      <c r="T53" s="5"/>
      <c r="U53" s="5"/>
      <c r="V53" s="5"/>
      <c r="W53" s="5"/>
      <c r="X53" s="5"/>
      <c r="Y53" s="5"/>
    </row>
    <row r="54" spans="1:25" outlineLevel="1" x14ac:dyDescent="0.2">
      <c r="A54" s="3"/>
      <c r="B54" s="3"/>
      <c r="C54" s="3"/>
      <c r="D54" s="3"/>
      <c r="E54" s="4">
        <v>23</v>
      </c>
      <c r="F54" s="4"/>
      <c r="G54" s="1" t="s">
        <v>67</v>
      </c>
      <c r="H54" s="1" t="s">
        <v>68</v>
      </c>
      <c r="I54" s="1" t="s">
        <v>71</v>
      </c>
      <c r="J54" s="1"/>
      <c r="K54" s="1"/>
      <c r="L54" s="1"/>
      <c r="M54" s="1"/>
      <c r="N54" s="1"/>
      <c r="O54" s="1"/>
      <c r="P54" s="1"/>
      <c r="Q54" s="1"/>
      <c r="R54" s="4">
        <f t="shared" ref="R54" si="17">G55+H55+I55+J55+K55+L55+M55+N55+O55+P55</f>
        <v>110</v>
      </c>
      <c r="S54" s="4"/>
      <c r="T54" s="5"/>
      <c r="U54" s="5"/>
      <c r="V54" s="5"/>
      <c r="W54" s="5"/>
      <c r="X54" s="5"/>
      <c r="Y54" s="5"/>
    </row>
    <row r="55" spans="1:25" outlineLevel="1" x14ac:dyDescent="0.2">
      <c r="A55" s="3"/>
      <c r="B55" s="3"/>
      <c r="C55" s="3"/>
      <c r="D55" s="3"/>
      <c r="E55" s="4"/>
      <c r="F55" s="4"/>
      <c r="G55" s="1">
        <v>16</v>
      </c>
      <c r="H55" s="1">
        <v>79</v>
      </c>
      <c r="I55" s="1">
        <v>15</v>
      </c>
      <c r="J55" s="1"/>
      <c r="K55" s="1"/>
      <c r="L55" s="1"/>
      <c r="M55" s="1"/>
      <c r="N55" s="1"/>
      <c r="O55" s="1"/>
      <c r="P55" s="1"/>
      <c r="Q55" s="1"/>
      <c r="R55" s="4"/>
      <c r="S55" s="4"/>
      <c r="T55" s="5"/>
      <c r="U55" s="5"/>
      <c r="V55" s="5"/>
      <c r="W55" s="5"/>
      <c r="X55" s="5"/>
      <c r="Y55" s="5"/>
    </row>
    <row r="56" spans="1:25" outlineLevel="1" x14ac:dyDescent="0.2">
      <c r="A56" s="3"/>
      <c r="B56" s="3"/>
      <c r="C56" s="3"/>
      <c r="D56" s="3"/>
      <c r="E56" s="4">
        <v>24</v>
      </c>
      <c r="F56" s="4"/>
      <c r="G56" s="1" t="s">
        <v>72</v>
      </c>
      <c r="H56" s="1" t="s">
        <v>71</v>
      </c>
      <c r="I56" s="1"/>
      <c r="J56" s="1"/>
      <c r="K56" s="1"/>
      <c r="L56" s="1"/>
      <c r="M56" s="1"/>
      <c r="N56" s="1"/>
      <c r="O56" s="1"/>
      <c r="P56" s="1"/>
      <c r="Q56" s="1"/>
      <c r="R56" s="4">
        <f t="shared" ref="R56" si="18">G57+H57+I57+J57+K57+L57+M57+N57+O57+P57</f>
        <v>32.799999999999997</v>
      </c>
      <c r="S56" s="4"/>
      <c r="T56" s="5"/>
      <c r="U56" s="5"/>
      <c r="V56" s="5"/>
      <c r="W56" s="5"/>
      <c r="X56" s="5"/>
      <c r="Y56" s="5"/>
    </row>
    <row r="57" spans="1:25" outlineLevel="1" x14ac:dyDescent="0.2">
      <c r="A57" s="3"/>
      <c r="B57" s="3"/>
      <c r="C57" s="3"/>
      <c r="D57" s="3"/>
      <c r="E57" s="4"/>
      <c r="F57" s="4"/>
      <c r="G57" s="1">
        <v>15</v>
      </c>
      <c r="H57" s="1">
        <v>17.8</v>
      </c>
      <c r="I57" s="1"/>
      <c r="J57" s="1"/>
      <c r="K57" s="1"/>
      <c r="L57" s="1"/>
      <c r="M57" s="1"/>
      <c r="N57" s="1"/>
      <c r="O57" s="1"/>
      <c r="P57" s="1"/>
      <c r="Q57" s="1"/>
      <c r="R57" s="4"/>
      <c r="S57" s="4"/>
      <c r="T57" s="5"/>
      <c r="U57" s="5"/>
      <c r="V57" s="5"/>
      <c r="W57" s="5"/>
      <c r="X57" s="5"/>
      <c r="Y57" s="5"/>
    </row>
    <row r="58" spans="1:25" outlineLevel="1" x14ac:dyDescent="0.2">
      <c r="A58" s="3"/>
      <c r="B58" s="3"/>
      <c r="C58" s="3"/>
      <c r="D58" s="3"/>
      <c r="E58" s="4">
        <v>25</v>
      </c>
      <c r="F58" s="4"/>
      <c r="G58" s="1" t="s">
        <v>72</v>
      </c>
      <c r="H58" s="1" t="s">
        <v>71</v>
      </c>
      <c r="I58" s="1"/>
      <c r="J58" s="1"/>
      <c r="K58" s="1"/>
      <c r="L58" s="1"/>
      <c r="M58" s="1"/>
      <c r="N58" s="1"/>
      <c r="O58" s="1"/>
      <c r="P58" s="1"/>
      <c r="Q58" s="1"/>
      <c r="R58" s="4">
        <f t="shared" ref="R58" si="19">G59+H59+I59+J59+K59+L59+M59+N59+O59+P59</f>
        <v>30.89</v>
      </c>
      <c r="S58" s="4"/>
      <c r="T58" s="5"/>
      <c r="U58" s="5"/>
      <c r="V58" s="5"/>
      <c r="W58" s="5"/>
      <c r="X58" s="5"/>
      <c r="Y58" s="5"/>
    </row>
    <row r="59" spans="1:25" outlineLevel="1" x14ac:dyDescent="0.2">
      <c r="A59" s="3"/>
      <c r="B59" s="3"/>
      <c r="C59" s="3"/>
      <c r="D59" s="3"/>
      <c r="E59" s="4"/>
      <c r="F59" s="4"/>
      <c r="G59" s="1">
        <v>11.89</v>
      </c>
      <c r="H59" s="1">
        <v>19</v>
      </c>
      <c r="I59" s="1"/>
      <c r="J59" s="1"/>
      <c r="K59" s="1"/>
      <c r="L59" s="1"/>
      <c r="M59" s="1"/>
      <c r="N59" s="1"/>
      <c r="O59" s="1"/>
      <c r="P59" s="1"/>
      <c r="Q59" s="1"/>
      <c r="R59" s="4"/>
      <c r="S59" s="4"/>
      <c r="T59" s="5"/>
      <c r="U59" s="5"/>
      <c r="V59" s="5"/>
      <c r="W59" s="5"/>
      <c r="X59" s="5"/>
      <c r="Y59" s="5"/>
    </row>
    <row r="60" spans="1:25" outlineLevel="1" x14ac:dyDescent="0.2">
      <c r="A60" s="3"/>
      <c r="B60" s="3"/>
      <c r="C60" s="3"/>
      <c r="D60" s="3"/>
      <c r="E60" s="4">
        <v>26</v>
      </c>
      <c r="F60" s="4"/>
      <c r="G60" s="1" t="s">
        <v>73</v>
      </c>
      <c r="H60" s="1" t="s">
        <v>72</v>
      </c>
      <c r="I60" s="1" t="s">
        <v>74</v>
      </c>
      <c r="J60" s="1"/>
      <c r="K60" s="1"/>
      <c r="L60" s="1"/>
      <c r="M60" s="1"/>
      <c r="N60" s="1"/>
      <c r="O60" s="1"/>
      <c r="P60" s="1"/>
      <c r="Q60" s="1"/>
      <c r="R60" s="4">
        <f t="shared" ref="R60" si="20">G61+H61+I61+J61+K61+L61+M61+N61+O61+P61</f>
        <v>50.6</v>
      </c>
      <c r="S60" s="4"/>
      <c r="T60" s="5"/>
      <c r="U60" s="5"/>
      <c r="V60" s="5"/>
      <c r="W60" s="5"/>
      <c r="X60" s="5"/>
      <c r="Y60" s="5"/>
    </row>
    <row r="61" spans="1:25" outlineLevel="1" x14ac:dyDescent="0.2">
      <c r="A61" s="3"/>
      <c r="B61" s="3"/>
      <c r="C61" s="3"/>
      <c r="D61" s="3"/>
      <c r="E61" s="4"/>
      <c r="F61" s="4"/>
      <c r="G61" s="1">
        <v>20</v>
      </c>
      <c r="H61" s="1">
        <v>10.6</v>
      </c>
      <c r="I61" s="1">
        <v>20</v>
      </c>
      <c r="J61" s="1"/>
      <c r="K61" s="1"/>
      <c r="L61" s="1"/>
      <c r="M61" s="1"/>
      <c r="N61" s="1"/>
      <c r="O61" s="1"/>
      <c r="P61" s="1"/>
      <c r="Q61" s="1"/>
      <c r="R61" s="4"/>
      <c r="S61" s="4"/>
      <c r="T61" s="5"/>
      <c r="U61" s="5"/>
      <c r="V61" s="5"/>
      <c r="W61" s="5"/>
      <c r="X61" s="5"/>
      <c r="Y61" s="5"/>
    </row>
    <row r="62" spans="1:25" outlineLevel="1" x14ac:dyDescent="0.2">
      <c r="A62" s="3"/>
      <c r="B62" s="3"/>
      <c r="C62" s="3"/>
      <c r="D62" s="3"/>
      <c r="E62" s="4">
        <v>27</v>
      </c>
      <c r="F62" s="4"/>
      <c r="G62" s="1" t="s">
        <v>75</v>
      </c>
      <c r="H62" s="1" t="s">
        <v>74</v>
      </c>
      <c r="I62" s="1"/>
      <c r="J62" s="1"/>
      <c r="K62" s="1"/>
      <c r="L62" s="1"/>
      <c r="M62" s="1"/>
      <c r="N62" s="1"/>
      <c r="O62" s="1"/>
      <c r="P62" s="1"/>
      <c r="Q62" s="1"/>
      <c r="R62" s="4">
        <f t="shared" ref="R62" si="21">G63+H63+I63+J63+K63+L63+M63+N63+O63+P63</f>
        <v>27</v>
      </c>
      <c r="S62" s="4"/>
      <c r="T62" s="5"/>
      <c r="U62" s="5"/>
      <c r="V62" s="5"/>
      <c r="W62" s="5"/>
      <c r="X62" s="5"/>
      <c r="Y62" s="5"/>
    </row>
    <row r="63" spans="1:25" outlineLevel="1" x14ac:dyDescent="0.2">
      <c r="A63" s="3"/>
      <c r="B63" s="3"/>
      <c r="C63" s="3"/>
      <c r="D63" s="3"/>
      <c r="E63" s="4"/>
      <c r="F63" s="4"/>
      <c r="G63" s="1">
        <v>16</v>
      </c>
      <c r="H63" s="1">
        <v>11</v>
      </c>
      <c r="I63" s="1"/>
      <c r="J63" s="1"/>
      <c r="K63" s="1"/>
      <c r="L63" s="1"/>
      <c r="M63" s="1"/>
      <c r="N63" s="1"/>
      <c r="O63" s="1"/>
      <c r="P63" s="1"/>
      <c r="Q63" s="1"/>
      <c r="R63" s="4"/>
      <c r="S63" s="4"/>
      <c r="T63" s="5"/>
      <c r="U63" s="5"/>
      <c r="V63" s="5"/>
      <c r="W63" s="5"/>
      <c r="X63" s="5"/>
      <c r="Y63" s="5"/>
    </row>
    <row r="64" spans="1:25" outlineLevel="1" x14ac:dyDescent="0.2">
      <c r="A64" s="3"/>
      <c r="B64" s="3"/>
      <c r="C64" s="3"/>
      <c r="D64" s="3"/>
      <c r="E64" s="4">
        <v>28</v>
      </c>
      <c r="F64" s="4"/>
      <c r="G64" s="1" t="s">
        <v>75</v>
      </c>
      <c r="H64" s="1" t="s">
        <v>77</v>
      </c>
      <c r="I64" s="1" t="s">
        <v>80</v>
      </c>
      <c r="J64" s="1" t="s">
        <v>79</v>
      </c>
      <c r="K64" s="1"/>
      <c r="L64" s="1"/>
      <c r="M64" s="1" t="s">
        <v>76</v>
      </c>
      <c r="N64" s="1"/>
      <c r="O64" s="1"/>
      <c r="P64" s="1"/>
      <c r="Q64" s="1"/>
      <c r="R64" s="4">
        <f t="shared" ref="R64" si="22">G65+H65+I65+J65+K65+L65+M65+N65+O65+P65</f>
        <v>3338.91</v>
      </c>
      <c r="S64" s="4"/>
      <c r="T64" s="5"/>
      <c r="U64" s="5"/>
      <c r="V64" s="5"/>
      <c r="W64" s="5"/>
      <c r="X64" s="5"/>
      <c r="Y64" s="5"/>
    </row>
    <row r="65" spans="1:25" outlineLevel="1" x14ac:dyDescent="0.2">
      <c r="A65" s="3"/>
      <c r="B65" s="3"/>
      <c r="C65" s="3"/>
      <c r="D65" s="3"/>
      <c r="E65" s="4"/>
      <c r="F65" s="4"/>
      <c r="G65" s="1">
        <v>16</v>
      </c>
      <c r="H65" s="1">
        <v>15</v>
      </c>
      <c r="I65" s="1">
        <v>27.91</v>
      </c>
      <c r="J65" s="1">
        <v>80</v>
      </c>
      <c r="K65" s="1"/>
      <c r="L65" s="1"/>
      <c r="M65" s="1">
        <v>3200</v>
      </c>
      <c r="N65" s="1"/>
      <c r="O65" s="1"/>
      <c r="P65" s="1"/>
      <c r="Q65" s="1"/>
      <c r="R65" s="4"/>
      <c r="S65" s="4"/>
      <c r="T65" s="5"/>
      <c r="U65" s="5"/>
      <c r="V65" s="5"/>
      <c r="W65" s="5"/>
      <c r="X65" s="5"/>
      <c r="Y65" s="5"/>
    </row>
    <row r="66" spans="1:25" outlineLevel="1" x14ac:dyDescent="0.2">
      <c r="A66" s="3"/>
      <c r="B66" s="3"/>
      <c r="C66" s="3"/>
      <c r="D66" s="3"/>
      <c r="E66" s="4">
        <v>29</v>
      </c>
      <c r="F66" s="4"/>
      <c r="G66" s="1" t="s">
        <v>78</v>
      </c>
      <c r="H66" s="1" t="s">
        <v>81</v>
      </c>
      <c r="I66" s="1"/>
      <c r="J66" s="1"/>
      <c r="K66" s="1"/>
      <c r="L66" s="1"/>
      <c r="M66" s="1"/>
      <c r="N66" s="1"/>
      <c r="O66" s="1"/>
      <c r="P66" s="1"/>
      <c r="Q66" s="1"/>
      <c r="R66" s="4">
        <f t="shared" ref="R66" si="23">G67+H67+I67+J67+K67+L67+M67+N67+O67+P67</f>
        <v>52.67</v>
      </c>
      <c r="S66" s="4"/>
      <c r="T66" s="5"/>
      <c r="U66" s="5"/>
      <c r="V66" s="5"/>
      <c r="W66" s="5"/>
      <c r="X66" s="5"/>
      <c r="Y66" s="5"/>
    </row>
    <row r="67" spans="1:25" outlineLevel="1" x14ac:dyDescent="0.2">
      <c r="A67" s="3"/>
      <c r="B67" s="3"/>
      <c r="C67" s="3"/>
      <c r="D67" s="3"/>
      <c r="E67" s="4"/>
      <c r="F67" s="4"/>
      <c r="G67" s="1">
        <v>16</v>
      </c>
      <c r="H67" s="1">
        <v>36.67</v>
      </c>
      <c r="I67" s="1"/>
      <c r="J67" s="1"/>
      <c r="K67" s="1"/>
      <c r="L67" s="1"/>
      <c r="M67" s="1"/>
      <c r="N67" s="1"/>
      <c r="O67" s="1"/>
      <c r="P67" s="1"/>
      <c r="Q67" s="1"/>
      <c r="R67" s="4"/>
      <c r="S67" s="4"/>
      <c r="T67" s="5"/>
      <c r="U67" s="5"/>
      <c r="V67" s="5"/>
      <c r="W67" s="5"/>
      <c r="X67" s="5"/>
      <c r="Y67" s="5"/>
    </row>
    <row r="68" spans="1:25" outlineLevel="1" x14ac:dyDescent="0.2">
      <c r="A68" s="3"/>
      <c r="B68" s="3"/>
      <c r="C68" s="3"/>
      <c r="D68" s="3"/>
      <c r="E68" s="4">
        <v>30</v>
      </c>
      <c r="F68" s="4"/>
      <c r="G68" s="1" t="s">
        <v>82</v>
      </c>
      <c r="H68" s="1" t="s">
        <v>83</v>
      </c>
      <c r="I68" s="1"/>
      <c r="J68" s="1"/>
      <c r="K68" s="1"/>
      <c r="L68" s="1"/>
      <c r="M68" s="1"/>
      <c r="N68" s="1"/>
      <c r="O68" s="1"/>
      <c r="P68" s="1"/>
      <c r="Q68" s="1"/>
      <c r="R68" s="4">
        <f t="shared" ref="R68" si="24">G69+H69+I69+J69+K69+L69+M69+N69+O69+P69</f>
        <v>28</v>
      </c>
      <c r="S68" s="4"/>
      <c r="T68" s="5"/>
      <c r="U68" s="5"/>
      <c r="V68" s="5"/>
      <c r="W68" s="5"/>
      <c r="X68" s="5"/>
      <c r="Y68" s="5"/>
    </row>
    <row r="69" spans="1:25" outlineLevel="1" x14ac:dyDescent="0.2">
      <c r="A69" s="3"/>
      <c r="B69" s="3"/>
      <c r="C69" s="3"/>
      <c r="D69" s="3"/>
      <c r="E69" s="4"/>
      <c r="F69" s="4"/>
      <c r="G69" s="1">
        <v>16</v>
      </c>
      <c r="H69" s="1">
        <v>12</v>
      </c>
      <c r="I69" s="1"/>
      <c r="J69" s="1"/>
      <c r="K69" s="1"/>
      <c r="L69" s="1"/>
      <c r="M69" s="1"/>
      <c r="N69" s="1"/>
      <c r="O69" s="1"/>
      <c r="P69" s="1"/>
      <c r="Q69" s="1"/>
      <c r="R69" s="4"/>
      <c r="S69" s="4"/>
      <c r="T69" s="5"/>
      <c r="U69" s="5"/>
      <c r="V69" s="5"/>
      <c r="W69" s="5"/>
      <c r="X69" s="5"/>
      <c r="Y69" s="5"/>
    </row>
    <row r="70" spans="1:25" outlineLevel="1" x14ac:dyDescent="0.2">
      <c r="A70" s="3"/>
      <c r="B70" s="3"/>
      <c r="C70" s="3"/>
      <c r="D70" s="3"/>
      <c r="E70" s="4">
        <v>31</v>
      </c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>
        <f t="shared" ref="R70" si="25">G71+H71+I71+J71+K71+L71+M71+N71+O71+P71</f>
        <v>0</v>
      </c>
      <c r="S70" s="4"/>
      <c r="T70" s="5"/>
      <c r="U70" s="5"/>
      <c r="V70" s="5"/>
      <c r="W70" s="5"/>
      <c r="X70" s="5"/>
      <c r="Y70" s="5"/>
    </row>
    <row r="71" spans="1:25" outlineLevel="1" x14ac:dyDescent="0.2">
      <c r="A71" s="3"/>
      <c r="B71" s="3"/>
      <c r="C71" s="3"/>
      <c r="D71" s="3"/>
      <c r="E71" s="4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4"/>
      <c r="T71" s="5"/>
      <c r="U71" s="5"/>
      <c r="V71" s="5"/>
      <c r="W71" s="5"/>
      <c r="X71" s="5"/>
      <c r="Y71" s="5"/>
    </row>
    <row r="72" spans="1:25" x14ac:dyDescent="0.2">
      <c r="A72" s="3"/>
      <c r="B72" s="3"/>
      <c r="C72" s="3"/>
      <c r="D72" s="3"/>
      <c r="E72" s="4" t="s">
        <v>50</v>
      </c>
      <c r="F72" s="4"/>
      <c r="G72" s="4"/>
      <c r="H72" s="4"/>
      <c r="I72" s="4"/>
      <c r="J72" s="4"/>
      <c r="K72" s="4"/>
      <c r="L72" s="4">
        <f>P36+R40+R42+R44+R46+R48+R50+R52+R54+R56+R58+R60+R62+R64+R66+R68+R70+L38</f>
        <v>12026.88</v>
      </c>
      <c r="M72" s="4"/>
      <c r="N72" s="4"/>
      <c r="O72" s="4"/>
      <c r="P72" s="4"/>
      <c r="Q72" s="4"/>
      <c r="R72" s="4"/>
      <c r="S72" s="4"/>
      <c r="T72" s="5"/>
      <c r="U72" s="5"/>
      <c r="V72" s="5"/>
      <c r="W72" s="5"/>
      <c r="X72" s="5"/>
      <c r="Y72" s="5"/>
    </row>
    <row r="73" spans="1:25" x14ac:dyDescent="0.2">
      <c r="A73" s="3"/>
      <c r="B73" s="3"/>
      <c r="C73" s="3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5"/>
      <c r="U73" s="5"/>
      <c r="V73" s="5"/>
      <c r="W73" s="5"/>
      <c r="X73" s="5"/>
      <c r="Y73" s="5"/>
    </row>
    <row r="74" spans="1:25" x14ac:dyDescent="0.2">
      <c r="A74" s="3"/>
      <c r="B74" s="3"/>
      <c r="C74" s="3"/>
      <c r="D74" s="3"/>
      <c r="E74" s="4" t="s">
        <v>5</v>
      </c>
      <c r="F74" s="4"/>
      <c r="G74" s="4"/>
      <c r="H74" s="4"/>
      <c r="I74" s="4"/>
      <c r="J74" s="4"/>
      <c r="K74" s="4"/>
      <c r="L74" s="4">
        <f>R3-L72</f>
        <v>-12026.88</v>
      </c>
      <c r="M74" s="4"/>
      <c r="N74" s="4"/>
      <c r="O74" s="4"/>
      <c r="P74" s="4"/>
      <c r="Q74" s="4"/>
      <c r="R74" s="4"/>
      <c r="S74" s="4"/>
      <c r="T74" s="5"/>
      <c r="U74" s="5"/>
      <c r="V74" s="5"/>
      <c r="W74" s="5"/>
      <c r="X74" s="5"/>
      <c r="Y74" s="5"/>
    </row>
    <row r="75" spans="1:25" x14ac:dyDescent="0.2">
      <c r="A75" s="3"/>
      <c r="B75" s="3"/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5"/>
      <c r="U75" s="5"/>
      <c r="V75" s="5"/>
      <c r="W75" s="5"/>
      <c r="X75" s="5"/>
      <c r="Y75" s="5"/>
    </row>
    <row r="76" spans="1:2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</sheetData>
  <mergeCells count="78">
    <mergeCell ref="E50:F51"/>
    <mergeCell ref="E52:F53"/>
    <mergeCell ref="E46:F47"/>
    <mergeCell ref="E48:F49"/>
    <mergeCell ref="E5:F7"/>
    <mergeCell ref="E28:F29"/>
    <mergeCell ref="E30:F31"/>
    <mergeCell ref="E32:F33"/>
    <mergeCell ref="E10:F11"/>
    <mergeCell ref="E12:F13"/>
    <mergeCell ref="E14:F15"/>
    <mergeCell ref="E16:F17"/>
    <mergeCell ref="E18:F19"/>
    <mergeCell ref="E20:F21"/>
    <mergeCell ref="E34:F35"/>
    <mergeCell ref="E36:F37"/>
    <mergeCell ref="E58:F59"/>
    <mergeCell ref="E60:F61"/>
    <mergeCell ref="R58:S59"/>
    <mergeCell ref="R60:S61"/>
    <mergeCell ref="E54:F55"/>
    <mergeCell ref="E56:F57"/>
    <mergeCell ref="R56:S57"/>
    <mergeCell ref="E66:F67"/>
    <mergeCell ref="E68:F69"/>
    <mergeCell ref="R66:S67"/>
    <mergeCell ref="R68:S69"/>
    <mergeCell ref="E62:F63"/>
    <mergeCell ref="E64:F65"/>
    <mergeCell ref="R62:S63"/>
    <mergeCell ref="R64:S65"/>
    <mergeCell ref="E8:F9"/>
    <mergeCell ref="E1:K2"/>
    <mergeCell ref="L1:S2"/>
    <mergeCell ref="G5:Q7"/>
    <mergeCell ref="R5:S7"/>
    <mergeCell ref="R3:S4"/>
    <mergeCell ref="E3:G4"/>
    <mergeCell ref="E22:F23"/>
    <mergeCell ref="E24:F25"/>
    <mergeCell ref="E26:F27"/>
    <mergeCell ref="R18:S19"/>
    <mergeCell ref="R20:S21"/>
    <mergeCell ref="R22:S23"/>
    <mergeCell ref="R24:S25"/>
    <mergeCell ref="R26:S27"/>
    <mergeCell ref="R44:S45"/>
    <mergeCell ref="R12:S13"/>
    <mergeCell ref="R10:S11"/>
    <mergeCell ref="R8:S9"/>
    <mergeCell ref="E38:K39"/>
    <mergeCell ref="L38:S39"/>
    <mergeCell ref="R30:S31"/>
    <mergeCell ref="R32:S33"/>
    <mergeCell ref="E40:F41"/>
    <mergeCell ref="E42:F43"/>
    <mergeCell ref="E44:F45"/>
    <mergeCell ref="R36:S37"/>
    <mergeCell ref="R34:S35"/>
    <mergeCell ref="R28:S29"/>
    <mergeCell ref="R14:S15"/>
    <mergeCell ref="R16:S17"/>
    <mergeCell ref="A76:Y98"/>
    <mergeCell ref="E74:K75"/>
    <mergeCell ref="L74:S75"/>
    <mergeCell ref="R40:S41"/>
    <mergeCell ref="R42:S43"/>
    <mergeCell ref="R70:S71"/>
    <mergeCell ref="E72:K73"/>
    <mergeCell ref="L72:S73"/>
    <mergeCell ref="R46:S47"/>
    <mergeCell ref="R48:S49"/>
    <mergeCell ref="R50:S51"/>
    <mergeCell ref="R52:S53"/>
    <mergeCell ref="R54:S55"/>
    <mergeCell ref="E70:F71"/>
    <mergeCell ref="A1:D75"/>
    <mergeCell ref="T1:Y75"/>
  </mergeCells>
  <phoneticPr fontId="1" type="noConversion"/>
  <conditionalFormatting sqref="L74:S75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芒果</dc:creator>
  <cp:lastModifiedBy>imay_</cp:lastModifiedBy>
  <dcterms:created xsi:type="dcterms:W3CDTF">2015-06-05T18:19:34Z</dcterms:created>
  <dcterms:modified xsi:type="dcterms:W3CDTF">2020-07-30T11:09:41Z</dcterms:modified>
</cp:coreProperties>
</file>