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ide line" sheetId="1" r:id="rId4"/>
    <sheet state="visible" name="Cover" sheetId="2" r:id="rId5"/>
    <sheet state="visible" name="Statistics" sheetId="3" r:id="rId6"/>
    <sheet state="visible" name="Login" sheetId="4" r:id="rId7"/>
    <sheet state="visible" name="RefreshToken" sheetId="5" r:id="rId8"/>
    <sheet state="visible" name="Logout" sheetId="6" r:id="rId9"/>
    <sheet state="visible" name="Register" sheetId="7" r:id="rId10"/>
    <sheet state="visible" name="Get Profile" sheetId="8" r:id="rId11"/>
    <sheet state="visible" name="Update profile" sheetId="9" r:id="rId12"/>
    <sheet state="visible" name="Register Student" sheetId="10" r:id="rId13"/>
    <sheet state="visible" name="Change password" sheetId="11" r:id="rId14"/>
    <sheet state="visible" name="Forget password" sheetId="12" r:id="rId15"/>
    <sheet state="visible" name="Create user by admin" sheetId="13" r:id="rId16"/>
    <sheet state="visible" name="Update user by admin" sheetId="14" r:id="rId17"/>
    <sheet state="visible" name="Create role" sheetId="15" r:id="rId18"/>
    <sheet state="visible" name="Update role" sheetId="16" r:id="rId19"/>
    <sheet state="visible" name="Get role" sheetId="17" r:id="rId20"/>
    <sheet state="visible" name="Get users" sheetId="18" r:id="rId21"/>
    <sheet state="visible" name="Create court" sheetId="19" r:id="rId22"/>
    <sheet state="visible" name="Update court" sheetId="20" r:id="rId23"/>
    <sheet state="visible" name="Create court slot" sheetId="21" r:id="rId24"/>
    <sheet state="visible" name="Update court slot" sheetId="22" r:id="rId25"/>
    <sheet state="visible" name="Create maintenance" sheetId="23" r:id="rId26"/>
    <sheet state="visible" name="Update maintenance" sheetId="24" r:id="rId27"/>
    <sheet state="visible" name="Get maintenance" sheetId="25" r:id="rId28"/>
    <sheet state="visible" name="Create service" sheetId="26" r:id="rId29"/>
    <sheet state="visible" name="Update service" sheetId="27" r:id="rId30"/>
    <sheet state="visible" name="Create order" sheetId="28" r:id="rId31"/>
    <sheet state="visible" name="Change order with  same payment" sheetId="29" r:id="rId32"/>
    <sheet state="visible" name="Change order with extra payment" sheetId="30" r:id="rId33"/>
    <sheet state="visible" name="Change order with refund" sheetId="31" r:id="rId34"/>
    <sheet state="visible" name="Get courts" sheetId="32" r:id="rId35"/>
    <sheet state="visible" name="Get court slot" sheetId="33" r:id="rId36"/>
    <sheet state="visible" name="Get court service" sheetId="34" r:id="rId37"/>
    <sheet state="visible" name="Active court" sheetId="35" r:id="rId38"/>
    <sheet state="visible" name="Disable court" sheetId="36" r:id="rId39"/>
    <sheet state="visible" name="Active court slot" sheetId="37" r:id="rId40"/>
    <sheet state="visible" name="Disable court slot" sheetId="38" r:id="rId41"/>
    <sheet state="visible" name="Activate court service" sheetId="39" r:id="rId42"/>
    <sheet state="visible" name="Activate user" sheetId="40" r:id="rId43"/>
    <sheet state="visible" name="Delete court" sheetId="41" r:id="rId44"/>
    <sheet state="visible" name="Delete court slot" sheetId="42" r:id="rId45"/>
    <sheet state="visible" name="Delete court service" sheetId="43" r:id="rId46"/>
    <sheet state="visible" name="Delete user" sheetId="44" r:id="rId47"/>
    <sheet state="visible" name="Create order service" sheetId="45" r:id="rId48"/>
    <sheet state="visible" name="Cancel order" sheetId="46" r:id="rId49"/>
    <sheet state="visible" name="Get order history" sheetId="47" r:id="rId50"/>
    <sheet state="visible" name="Get order detail by orderId" sheetId="48" r:id="rId51"/>
    <sheet state="visible" name="Upload court logo" sheetId="49" r:id="rId52"/>
    <sheet state="visible" name="Upload court background" sheetId="50" r:id="rId53"/>
    <sheet state="visible" name="Upload court image" sheetId="51" r:id="rId54"/>
    <sheet state="visible" name="Upload avatar" sheetId="52" r:id="rId55"/>
  </sheets>
  <definedNames/>
  <calcPr/>
  <extLst>
    <ext uri="GoogleSheetsCustomDataVersion2">
      <go:sheetsCustomData xmlns:go="http://customooxmlschemas.google.com/" r:id="rId56" roundtripDataChecksum="Vn7iOTFjWuJPAmpMPhhKdRblJ51/wobcNMwOxZ3EoRQ="/>
    </ext>
  </extLst>
</workbook>
</file>

<file path=xl/sharedStrings.xml><?xml version="1.0" encoding="utf-8"?>
<sst xmlns="http://schemas.openxmlformats.org/spreadsheetml/2006/main" count="6169" uniqueCount="536">
  <si>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</si>
  <si>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</si>
  <si>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</si>
  <si>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rPr>
        <rFont val="Tahoma"/>
        <color theme="1"/>
        <sz val="10.0"/>
      </rPr>
      <t xml:space="preserve"> - </t>
    </r>
    <r>
      <rPr>
        <rFont val="Tahoma"/>
        <b/>
        <color theme="1"/>
        <sz val="10.0"/>
      </rPr>
      <t>Cover</t>
    </r>
    <r>
      <rPr>
        <rFont val="Tahoma"/>
        <color theme="1"/>
        <sz val="10.0"/>
      </rPr>
      <t>: General information of the project and Unit Test cases</t>
    </r>
  </si>
  <si>
    <r>
      <rPr>
        <rFont val="Tahoma"/>
        <color theme="1"/>
        <sz val="10.0"/>
      </rPr>
      <t xml:space="preserve"> - </t>
    </r>
    <r>
      <rPr>
        <rFont val="Tahoma"/>
        <b/>
        <color theme="1"/>
        <sz val="10.0"/>
      </rPr>
      <t>FunctionList</t>
    </r>
    <r>
      <rPr>
        <rFont val="Tahoma"/>
        <color theme="1"/>
        <sz val="10.0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</si>
  <si>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rPr>
        <rFont val="Tahoma"/>
        <color theme="1"/>
        <sz val="10.0"/>
      </rPr>
      <t xml:space="preserve">     + Click on Function link to open the related Test cases of the function.  
     </t>
    </r>
    <r>
      <rPr>
        <rFont val="Tahoma"/>
        <i/>
        <color theme="1"/>
        <sz val="10.0"/>
      </rPr>
      <t>Note:</t>
    </r>
    <r>
      <rPr>
        <rFont val="Tahoma"/>
        <color theme="1"/>
        <sz val="10.0"/>
      </rPr>
      <t xml:space="preserve"> You should create new Function sheet before creating the link</t>
    </r>
  </si>
  <si>
    <r>
      <rPr>
        <rFont val="Tahoma"/>
        <color theme="1"/>
        <sz val="10.0"/>
      </rPr>
      <t xml:space="preserve"> - </t>
    </r>
    <r>
      <rPr>
        <rFont val="Tahoma"/>
        <b/>
        <color theme="1"/>
        <sz val="10.0"/>
      </rPr>
      <t>Test Report</t>
    </r>
    <r>
      <rPr>
        <rFont val="Tahoma"/>
        <color theme="1"/>
        <sz val="10.0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</si>
  <si>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</si>
  <si>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</si>
  <si>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</si>
  <si>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</si>
  <si>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</si>
  <si>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</si>
  <si>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</si>
  <si>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</si>
  <si>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</si>
  <si>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</si>
  <si>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</si>
  <si>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</si>
  <si>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</si>
  <si>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</si>
  <si>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</si>
  <si>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</si>
  <si>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</si>
  <si>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</si>
  <si>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</si>
  <si>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</si>
  <si>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</si>
  <si>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</si>
  <si>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</si>
  <si>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</si>
  <si>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</si>
  <si>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</si>
  <si>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</si>
  <si>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</si>
  <si>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</si>
  <si>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rPr>
        <rFont val="Tahoma"/>
        <color theme="1"/>
        <sz val="10.0"/>
      </rPr>
      <t xml:space="preserve">        - Test case result: the actual output results comparing with the Confirmation.
                 </t>
    </r>
    <r>
      <rPr>
        <rFont val="Tahoma"/>
        <b/>
        <color theme="1"/>
        <sz val="10.0"/>
      </rPr>
      <t>P</t>
    </r>
    <r>
      <rPr>
        <rFont val="Tahoma"/>
        <color theme="1"/>
        <sz val="10.0"/>
      </rPr>
      <t xml:space="preserve"> for Passed and </t>
    </r>
    <r>
      <rPr>
        <rFont val="Tahoma"/>
        <b/>
        <color theme="1"/>
        <sz val="10.0"/>
      </rPr>
      <t>F</t>
    </r>
    <r>
      <rPr>
        <rFont val="Tahoma"/>
        <color theme="1"/>
        <sz val="10.0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</si>
  <si>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</si>
  <si>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</si>
  <si>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</si>
  <si>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</si>
  <si>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</si>
  <si>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</si>
  <si>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</si>
  <si>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</si>
  <si>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>UNIT TEST DOCUMENT</t>
  </si>
  <si>
    <t>Project Name</t>
  </si>
  <si>
    <t>Pickleball Court Management System</t>
  </si>
  <si>
    <t>Creator</t>
  </si>
  <si>
    <t>RuanNV</t>
  </si>
  <si>
    <t>Project Code</t>
  </si>
  <si>
    <t>Issue Date</t>
  </si>
  <si>
    <t>Document Code</t>
  </si>
  <si>
    <t>SEP490_G9_Report5_Test Documentation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</si>
  <si>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</si>
  <si>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</si>
  <si>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</si>
  <si>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</si>
  <si>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</si>
  <si>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</si>
  <si>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</si>
  <si>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</si>
  <si>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All</t>
  </si>
  <si>
    <t>A</t>
  </si>
  <si>
    <t>Create Unit Test File</t>
  </si>
  <si>
    <t>M</t>
  </si>
  <si>
    <t xml:space="preserve">Update Unit Test File </t>
  </si>
  <si>
    <t>UNIT TEST REPORT</t>
  </si>
  <si>
    <t>Reviewer/Approver</t>
  </si>
  <si>
    <t>HungNQ</t>
  </si>
  <si>
    <t>Notes</t>
  </si>
  <si>
    <t>No</t>
  </si>
  <si>
    <t>Function code</t>
  </si>
  <si>
    <t>Passed</t>
  </si>
  <si>
    <t>Failed</t>
  </si>
  <si>
    <t>Untested</t>
  </si>
  <si>
    <t>N</t>
  </si>
  <si>
    <t>B</t>
  </si>
  <si>
    <t>Total Test Cases</t>
  </si>
  <si>
    <t>Login</t>
  </si>
  <si>
    <t>RefreshToken</t>
  </si>
  <si>
    <t>Logout</t>
  </si>
  <si>
    <t>Register</t>
  </si>
  <si>
    <t>Get Profile</t>
  </si>
  <si>
    <t>Update profile</t>
  </si>
  <si>
    <t>Register Student</t>
  </si>
  <si>
    <t>Change Password</t>
  </si>
  <si>
    <t>Forget password</t>
  </si>
  <si>
    <t>Create user by admin</t>
  </si>
  <si>
    <t>Update user by admin</t>
  </si>
  <si>
    <t>Create role</t>
  </si>
  <si>
    <t>Update role</t>
  </si>
  <si>
    <t>Get role</t>
  </si>
  <si>
    <t>Get users</t>
  </si>
  <si>
    <t>Update court</t>
  </si>
  <si>
    <t>Create court slot</t>
  </si>
  <si>
    <t>Update court slot</t>
  </si>
  <si>
    <t>Create maintenance</t>
  </si>
  <si>
    <t>Update maintenance</t>
  </si>
  <si>
    <t>Get maintenance</t>
  </si>
  <si>
    <t>Create service</t>
  </si>
  <si>
    <t>Update service</t>
  </si>
  <si>
    <t>Create order</t>
  </si>
  <si>
    <t>Change order with  same payment</t>
  </si>
  <si>
    <t>Change order with extra payment</t>
  </si>
  <si>
    <t>Change order with refund</t>
  </si>
  <si>
    <t>Get courts</t>
  </si>
  <si>
    <t>Get court slot</t>
  </si>
  <si>
    <t>Get court service</t>
  </si>
  <si>
    <t>Active court</t>
  </si>
  <si>
    <t>Disable court</t>
  </si>
  <si>
    <t>Active court slot</t>
  </si>
  <si>
    <t>Disable court slot</t>
  </si>
  <si>
    <t>Activate court service</t>
  </si>
  <si>
    <t>Activate user</t>
  </si>
  <si>
    <t>Delete court</t>
  </si>
  <si>
    <t>Delete court slot</t>
  </si>
  <si>
    <t>Delete court service</t>
  </si>
  <si>
    <t>Delete user</t>
  </si>
  <si>
    <t>Create order service</t>
  </si>
  <si>
    <t>Cancel order</t>
  </si>
  <si>
    <t>Get order history</t>
  </si>
  <si>
    <t>Get order detail by orderId</t>
  </si>
  <si>
    <t>Upload court logo</t>
  </si>
  <si>
    <t>Upload court background</t>
  </si>
  <si>
    <t>Upload court image</t>
  </si>
  <si>
    <t>Upload avatar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</si>
  <si>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</si>
  <si>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</si>
  <si>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</si>
  <si>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</si>
  <si>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</si>
  <si>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</si>
  <si>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</si>
  <si>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Function Code</t>
  </si>
  <si>
    <t>FC-01</t>
  </si>
  <si>
    <t>Function Name</t>
  </si>
  <si>
    <t>Created By</t>
  </si>
  <si>
    <t>Executed By</t>
  </si>
  <si>
    <t>HaLBH</t>
  </si>
  <si>
    <t>Lines  of code</t>
  </si>
  <si>
    <t>Lack of test cases</t>
  </si>
  <si>
    <t>Test requirement</t>
  </si>
  <si>
    <t>User requests to log in to the system, the system authenticates the account and returns a token if the account is valid or returns error codes.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</si>
  <si>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</si>
  <si>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</si>
  <si>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</si>
  <si>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</si>
  <si>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</si>
  <si>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</si>
  <si>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</si>
  <si>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</si>
  <si>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</si>
  <si>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</si>
  <si>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</si>
  <si>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</si>
  <si>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Condition</t>
  </si>
  <si>
    <t xml:space="preserve">Precondition </t>
  </si>
  <si>
    <t>username</t>
  </si>
  <si>
    <t>null</t>
  </si>
  <si>
    <t>O</t>
  </si>
  <si>
    <t>""</t>
  </si>
  <si>
    <t>O987987987</t>
  </si>
  <si>
    <t>ruannguyen@gmail.com</t>
  </si>
  <si>
    <t>admin</t>
  </si>
  <si>
    <t>testFail</t>
  </si>
  <si>
    <t>password</t>
  </si>
  <si>
    <t>"User@123"</t>
  </si>
  <si>
    <t>"axxxcsw"</t>
  </si>
  <si>
    <t>Confirm</t>
  </si>
  <si>
    <t>Return</t>
  </si>
  <si>
    <t>"password": "Password must be not null"</t>
  </si>
  <si>
    <t>"username": "Username must be not null"</t>
  </si>
  <si>
    <t>Return token</t>
  </si>
  <si>
    <t>401 Unauthorized
 "message": "Login fail, invalid username or password"</t>
  </si>
  <si>
    <t>"message": "User not existed"</t>
  </si>
  <si>
    <t>Exception</t>
  </si>
  <si>
    <t>Log message</t>
  </si>
  <si>
    <t>Result</t>
  </si>
  <si>
    <t>Type(N : Normal, A : Abnormal, B : Boundary)</t>
  </si>
  <si>
    <t>Passed/Failed</t>
  </si>
  <si>
    <t>P</t>
  </si>
  <si>
    <t>Executed Date</t>
  </si>
  <si>
    <t>Defect ID</t>
  </si>
  <si>
    <t>.</t>
  </si>
  <si>
    <t>FC-02</t>
  </si>
  <si>
    <t>Refresh token</t>
  </si>
  <si>
    <t>check valid token then return fresh token or error</t>
  </si>
  <si>
    <t>Token</t>
  </si>
  <si>
    <t>Valid token</t>
  </si>
  <si>
    <t>Invalid token</t>
  </si>
  <si>
    <t>Http status code: "500"</t>
  </si>
  <si>
    <t>"message": "Unauthenticated"</t>
  </si>
  <si>
    <t>FC-03</t>
  </si>
  <si>
    <t>check valid token then return success or error</t>
  </si>
  <si>
    <t>"message": "Logout success"</t>
  </si>
  <si>
    <t>FC-04</t>
  </si>
  <si>
    <t xml:space="preserve">validate information when user register </t>
  </si>
  <si>
    <t>aaa</t>
  </si>
  <si>
    <t>ruannv</t>
  </si>
  <si>
    <t>ruantest</t>
  </si>
  <si>
    <t>aaaaaa</t>
  </si>
  <si>
    <t>User@123</t>
  </si>
  <si>
    <t>firstname</t>
  </si>
  <si>
    <t>Ruan</t>
  </si>
  <si>
    <t>lastname</t>
  </si>
  <si>
    <t>Nguyen</t>
  </si>
  <si>
    <t>dob</t>
  </si>
  <si>
    <t>email</t>
  </si>
  <si>
    <t>ruan</t>
  </si>
  <si>
    <t>runanguyen@gmail.com</t>
  </si>
  <si>
    <t>ruan@gmail.com</t>
  </si>
  <si>
    <t>phonenumber</t>
  </si>
  <si>
    <t>O98765432</t>
  </si>
  <si>
    <t>O987654321</t>
  </si>
  <si>
    <t>O999999999</t>
  </si>
  <si>
    <t>"Username must be at least 4 characters"</t>
  </si>
  <si>
    <t>"Password must be at least 6 characters and is alphanumeric"</t>
  </si>
  <si>
    <t>"Minimum 10 years old"</t>
  </si>
  <si>
    <t>"Invalid email format"</t>
  </si>
  <si>
    <t>"Phone number must start with 0 and be 10-11 digits"</t>
  </si>
  <si>
    <t>User existed</t>
  </si>
  <si>
    <t>Return user create success</t>
  </si>
  <si>
    <t>USER_EXISTED</t>
  </si>
  <si>
    <t>FC-05</t>
  </si>
  <si>
    <t>check valid toke and return use base on token</t>
  </si>
  <si>
    <t>"status": 401,
    "error": "Unauthorized",
    "message": "fail on introspect"</t>
  </si>
  <si>
    <t xml:space="preserve">Return user </t>
  </si>
  <si>
    <t>FC-06</t>
  </si>
  <si>
    <t>validate when update user profile information in the system</t>
  </si>
  <si>
    <t>user login successfully</t>
  </si>
  <si>
    <t>Return user update success</t>
  </si>
  <si>
    <t>FC-07</t>
  </si>
  <si>
    <t>Register student</t>
  </si>
  <si>
    <t>validate email register and , user must be comfirrm to create account</t>
  </si>
  <si>
    <t>test@fpt.edu.vn</t>
  </si>
  <si>
    <t>Confirm in mail</t>
  </si>
  <si>
    <t>comfirm</t>
  </si>
  <si>
    <t>Not confirm</t>
  </si>
  <si>
    <t>confirm when expired</t>
  </si>
  <si>
    <t>"Email must be student email (.edu.vn)"</t>
  </si>
  <si>
    <t>send email success</t>
  </si>
  <si>
    <t>Create user success</t>
  </si>
  <si>
    <t>"Confirmation email is expired"</t>
  </si>
  <si>
    <t>FC-08</t>
  </si>
  <si>
    <t>Change password</t>
  </si>
  <si>
    <t>check user token and validate password</t>
  </si>
  <si>
    <t>Token valid</t>
  </si>
  <si>
    <t>test123</t>
  </si>
  <si>
    <t>Ruan@2002</t>
  </si>
  <si>
    <t>new password</t>
  </si>
  <si>
    <t>"password": "Current password must be not null"</t>
  </si>
  <si>
    <t>"password": "Password must be at least 6 characters and is alphanumeric"</t>
  </si>
  <si>
    <t>Return http code 200</t>
  </si>
  <si>
    <t xml:space="preserve"> http : 401 Unauthorized
  "error": "Unauthorized",
    "message": "fail on introspect"</t>
  </si>
  <si>
    <t>"Current pass incorrect"</t>
  </si>
  <si>
    <t>FC-09</t>
  </si>
  <si>
    <t>check valid user then send email contain ramdom password</t>
  </si>
  <si>
    <t>Username or email or phoneNumber</t>
  </si>
  <si>
    <t>O981604658</t>
  </si>
  <si>
    <t>ruannguyen05@gmail.com</t>
  </si>
  <si>
    <t>axxxcsw</t>
  </si>
  <si>
    <t>"Must be not null"</t>
  </si>
  <si>
    <t>"Account not have email"</t>
  </si>
  <si>
    <t>send mail with new password success</t>
  </si>
  <si>
    <t>save newpass</t>
  </si>
  <si>
    <t>USER_NOT_EXISTED</t>
  </si>
  <si>
    <t>FC-10</t>
  </si>
  <si>
    <t>Validate information of user when create , and check permission of token</t>
  </si>
  <si>
    <t>Token admin</t>
  </si>
  <si>
    <t>Role</t>
  </si>
  <si>
    <t>"USER"</t>
  </si>
  <si>
    <t>["STAFF","MANAGER"]</t>
  </si>
  <si>
    <t>CourtIds</t>
  </si>
  <si>
    <t>"a5b57ef0-0851-47bf-b6b2-b3201d9149a7"</t>
  </si>
  <si>
    <t>[
"a5b57ef0-0851-47bf-b6b2-b3201d9149a7",
"cfceadca-75b1-42e5-9d19-f2b6f2d9ebd5"
]</t>
  </si>
  <si>
    <t>403 Forbidden
"message": "You do not have permission"</t>
  </si>
  <si>
    <t>Update default role USER</t>
  </si>
  <si>
    <t>FC-11</t>
  </si>
  <si>
    <t>RuanNv</t>
  </si>
  <si>
    <t>userId</t>
  </si>
  <si>
    <t>"f8f05388-300a-46b8-a590-326d2b1334a3"</t>
  </si>
  <si>
    <t>"f8f05388-300a-46b8-a590"</t>
  </si>
  <si>
    <t xml:space="preserve"> "UserId must be not null"</t>
  </si>
  <si>
    <t>Return success</t>
  </si>
  <si>
    <t>FC-12</t>
  </si>
  <si>
    <t>Validate information when submit , and check permission of token</t>
  </si>
  <si>
    <t>name</t>
  </si>
  <si>
    <t>"STUDENT"</t>
  </si>
  <si>
    <t>""STAFF"</t>
  </si>
  <si>
    <t>description</t>
  </si>
  <si>
    <t>"Role name must be not null"</t>
  </si>
  <si>
    <t>FC-13</t>
  </si>
  <si>
    <t>Updaterole</t>
  </si>
  <si>
    <t>FC-14</t>
  </si>
  <si>
    <t>admin or manager login success</t>
  </si>
  <si>
    <t xml:space="preserve">admin token </t>
  </si>
  <si>
    <t>staff token</t>
  </si>
  <si>
    <t>manager token</t>
  </si>
  <si>
    <t>Token expired</t>
  </si>
  <si>
    <t>[
        {
            "name": "MANAGER",
            "description": "MANAGER role"
        },
        {
            "name": "STAFF",
            "description": "Staff role"
        },
        {
            "name": "STUDENT",
            "description": "STUDENT"
        },
        {
            "name": "USER",
            "description": "User role"
        }
    ]</t>
  </si>
  <si>
    <t>[
        {
            "name": "STAFF",
            "description": "Staff role"
        },
        {
            "name": "STUDENT",
            "description": "STUDENT"
        },
        {
            "name": "USER",
            "description": "User role"
        }
    ]</t>
  </si>
  <si>
    <t>FC-15</t>
  </si>
  <si>
    <t>Get user</t>
  </si>
  <si>
    <t>login success</t>
  </si>
  <si>
    <t xml:space="preserve"> user token</t>
  </si>
  <si>
    <t>filter</t>
  </si>
  <si>
    <t>username : "User"</t>
  </si>
  <si>
    <t>phonenumber: "0987"</t>
  </si>
  <si>
    <t>Role : "USER"</t>
  </si>
  <si>
    <t>email : "ruan"</t>
  </si>
  <si>
    <t>page : 1</t>
  </si>
  <si>
    <t>size : 10</t>
  </si>
  <si>
    <t>page : 2</t>
  </si>
  <si>
    <t>size : 20</t>
  </si>
  <si>
    <t xml:space="preserve">show users 1 to 10 by filter </t>
  </si>
  <si>
    <t>show users 11 to 20 by filter</t>
  </si>
  <si>
    <t xml:space="preserve">show users 1 to 20 by filter </t>
  </si>
  <si>
    <t>FC-16</t>
  </si>
  <si>
    <t>Create court</t>
  </si>
  <si>
    <t>Sân Pickleball Hòa Lạc</t>
  </si>
  <si>
    <t>address</t>
  </si>
  <si>
    <t>Hòa Lạc</t>
  </si>
  <si>
    <t>openTime</t>
  </si>
  <si>
    <t>O6:00 - 22:00</t>
  </si>
  <si>
    <t>link</t>
  </si>
  <si>
    <t>https://www.picklecourt.id.vn/</t>
  </si>
  <si>
    <t>"Court name must be not null"</t>
  </si>
  <si>
    <t>"Address must be not null"</t>
  </si>
  <si>
    <t>Response court create success</t>
  </si>
  <si>
    <t>FC-17</t>
  </si>
  <si>
    <t>id</t>
  </si>
  <si>
    <t>"cfceadca-75b1-42e5-9d19-f2b6f2d9ebd5"</t>
  </si>
  <si>
    <t>"cfceadca-75b1-42e5-9d19-f2b6f2d"</t>
  </si>
  <si>
    <t>RuntimeException("Court not found")</t>
  </si>
  <si>
    <t>FC-18</t>
  </si>
  <si>
    <t xml:space="preserve">Create court slot </t>
  </si>
  <si>
    <t>Sân Pickleball A</t>
  </si>
  <si>
    <t>Sân Pickleball B</t>
  </si>
  <si>
    <t>courtId</t>
  </si>
  <si>
    <t>"Name must be not null"</t>
  </si>
  <si>
    <t>"CourtId must be not null"</t>
  </si>
  <si>
    <t>Response court slot create success</t>
  </si>
  <si>
    <t>"NAME_EXIST"</t>
  </si>
  <si>
    <t>FC-19</t>
  </si>
  <si>
    <t xml:space="preserve">Update court slot </t>
  </si>
  <si>
    <t>Id</t>
  </si>
  <si>
    <t>"0a71bc18-5f33-4617-a7cd-6d7e2e1e80f0"</t>
  </si>
  <si>
    <t>"0a71bc18-5f33-4617-a7cd-6d7e2e1"</t>
  </si>
  <si>
    <t>Response court slot update success</t>
  </si>
  <si>
    <t>RuntimeException("CourtSlot not found")</t>
  </si>
  <si>
    <t>nan</t>
  </si>
  <si>
    <t>FC-20</t>
  </si>
  <si>
    <t>Admin or manager or staff token</t>
  </si>
  <si>
    <t>courtSlotId</t>
  </si>
  <si>
    <t>startTime</t>
  </si>
  <si>
    <t>"2025-02-25T10:00:00"</t>
  </si>
  <si>
    <t>"2025-02-27T17:00:00"</t>
  </si>
  <si>
    <t>endTime</t>
  </si>
  <si>
    <t>"2025-02-26T16:00:00"</t>
  </si>
  <si>
    <t>"2025-02-28T22:00:00"</t>
  </si>
  <si>
    <t>"Bảo trì mặt sân"</t>
  </si>
  <si>
    <t>finishAt</t>
  </si>
  <si>
    <t>status</t>
  </si>
  <si>
    <t>Đang xử lý</t>
  </si>
  <si>
    <t>"courtSlotId must be not null""</t>
  </si>
  <si>
    <t>"startTime must be not null"</t>
  </si>
  <si>
    <t>"endTime must be not null"</t>
  </si>
  <si>
    <t>Response create success</t>
  </si>
  <si>
    <t>"MAINTENANCE_ERROR"
"'đã có booking trong khoảng bảo trì tại thời điểm: "</t>
  </si>
  <si>
    <t>FC-21</t>
  </si>
  <si>
    <t>"425938a5-9440-476f-b0c0-8cff74e3526c"</t>
  </si>
  <si>
    <t>"Hoàn thành"</t>
  </si>
  <si>
    <t>Response update success</t>
  </si>
  <si>
    <t>RuntimeException("Maintenance history not found")</t>
  </si>
  <si>
    <t>FC-22</t>
  </si>
  <si>
    <t>user token</t>
  </si>
  <si>
    <t>List maintenance</t>
  </si>
  <si>
    <t>FC-23</t>
  </si>
  <si>
    <t>category</t>
  </si>
  <si>
    <t>nước</t>
  </si>
  <si>
    <t>dụng cụ</t>
  </si>
  <si>
    <t>price</t>
  </si>
  <si>
    <t>quantity</t>
  </si>
  <si>
    <t>unit</t>
  </si>
  <si>
    <t>chai</t>
  </si>
  <si>
    <t>cái</t>
  </si>
  <si>
    <t>coca</t>
  </si>
  <si>
    <t>bóng</t>
  </si>
  <si>
    <t>"category must be not null"</t>
  </si>
  <si>
    <t>"price must be not null"</t>
  </si>
  <si>
    <t>"name must be not null"</t>
  </si>
  <si>
    <t>"quantity must be not null"</t>
  </si>
  <si>
    <t>"unit must be not null"</t>
  </si>
  <si>
    <t>FC-24</t>
  </si>
  <si>
    <t>"08df0278-3735-48a0-a53d-f16d48a6921f"</t>
  </si>
  <si>
    <t>Response court update success</t>
  </si>
  <si>
    <t>RuntimeException("CourtService not found")</t>
  </si>
  <si>
    <t>FC-25</t>
  </si>
  <si>
    <t xml:space="preserve">Validate information and check payment status </t>
  </si>
  <si>
    <t>"4f8b3c91-9a62-4209-af7f-5712a00999ae"</t>
  </si>
  <si>
    <t>customerName</t>
  </si>
  <si>
    <t>Nguyen Van Ruan</t>
  </si>
  <si>
    <t>phoneNumber</t>
  </si>
  <si>
    <t>totalAmount</t>
  </si>
  <si>
    <t>paymentAmount</t>
  </si>
  <si>
    <t>depositAmount</t>
  </si>
  <si>
    <t>orderType</t>
  </si>
  <si>
    <t>Đơn ngày</t>
  </si>
  <si>
    <t>paymentStatus</t>
  </si>
  <si>
    <t>Chưa đặt cọc</t>
  </si>
  <si>
    <t>Chưa thanh toán</t>
  </si>
  <si>
    <t>Thanh toán</t>
  </si>
  <si>
    <t>signature</t>
  </si>
  <si>
    <t>07woeqvSX+nLD4slGB20qqPfxKJ0mhIqsgBuZXZn/TQ=</t>
  </si>
  <si>
    <t>07woeqvSX+nLD4slGB20qqPfxKJ0mhIqsgBuZX_err</t>
  </si>
  <si>
    <t>orderDetails</t>
  </si>
  <si>
    <t>bookingDate</t>
  </si>
  <si>
    <t>["2025-03-04","2025-03-05"]</t>
  </si>
  <si>
    <t>bookingSlots</t>
  </si>
  <si>
    <t>"1565a143-290b-45ca-b9c6-d175afb723c6"</t>
  </si>
  <si>
    <t>"11:00:00"</t>
  </si>
  <si>
    <t>"10:30:00"</t>
  </si>
  <si>
    <t>"11:30:00"</t>
  </si>
  <si>
    <t>"12:00:00"</t>
  </si>
  <si>
    <t xml:space="preserve">Check Payment </t>
  </si>
  <si>
    <t>Not payment</t>
  </si>
  <si>
    <t>Payment</t>
  </si>
  <si>
    <t>Payment when qr expired</t>
  </si>
  <si>
    <t>"Court ID is required"</t>
  </si>
  <si>
    <t>"Customer name is required"</t>
  </si>
  <si>
    <t>"Phone number must be 10 or 11 digits"</t>
  </si>
  <si>
    <t>"Total amount must be greater than zero"</t>
  </si>
  <si>
    <t>"Deposit amount cannot be negative"</t>
  </si>
  <si>
    <t>Payment status must be one of: Chưa đặt cọc || Chưa thanh toán</t>
  </si>
  <si>
    <t>"Signature is required"</t>
  </si>
  <si>
    <t>"Booking date must be today or in the future"</t>
  </si>
  <si>
    <t>"courtSlotId must be not null"</t>
  </si>
  <si>
    <t>"Start time must be not null"</t>
  </si>
  <si>
    <t>"End time must be not null"</t>
  </si>
  <si>
    <t>Save order</t>
  </si>
  <si>
    <t xml:space="preserve">Update orderStatus = Hủy đặt lịch do hết thời gian thanh toán
 PaymentStatus = Chưa thanh toán </t>
  </si>
  <si>
    <t>Update orderStatus = Đặt lịch thành công
 PaymentStatus = Đã thanh toán</t>
  </si>
  <si>
    <t>Update orderStatus = Đặt lịch thành công
 PaymentStatus = Đã đặt cọc</t>
  </si>
  <si>
    <t>Cannot payment</t>
  </si>
  <si>
    <t>"AMOUNT_NOT_MATCH"</t>
  </si>
  <si>
    <t>"INVALID_BOOKING_DATE"</t>
  </si>
  <si>
    <t>FC-26</t>
  </si>
  <si>
    <t>UTCID010</t>
  </si>
  <si>
    <t>UTCID011</t>
  </si>
  <si>
    <t>UTCID012</t>
  </si>
  <si>
    <t>"027111b9-d49a-4fc4-a32f-2290cc8e1bd6"</t>
  </si>
  <si>
    <t>"027111b9-d49a-4fc4-a32f-2290cc8e"</t>
  </si>
  <si>
    <t>"1347a67d-2f74-4044-9563-9c4736394a0b"</t>
  </si>
  <si>
    <t>OrderStatus</t>
  </si>
  <si>
    <t>Đặt lịch thành công</t>
  </si>
  <si>
    <t>Đổi lịch thất bại</t>
  </si>
  <si>
    <t xml:space="preserve">Đã hủy đặt lịch </t>
  </si>
  <si>
    <t>amountPaid</t>
  </si>
  <si>
    <t>Đã đặt cọc</t>
  </si>
  <si>
    <t>Đã thanh toán</t>
  </si>
  <si>
    <t>Payment status must be one of: Đã đặt cọc || Đã thanh toán</t>
  </si>
  <si>
    <t>"ENTITY_NOT_FOUND"</t>
  </si>
  <si>
    <t>"INVALID_ORDER"</t>
  </si>
  <si>
    <t>FC-27</t>
  </si>
  <si>
    <t>Change order with  
extra payment</t>
  </si>
  <si>
    <t>"18:00:00"</t>
  </si>
  <si>
    <t>"18:30:00"</t>
  </si>
  <si>
    <t>"20:30:00"</t>
  </si>
  <si>
    <t>"19:00:00"</t>
  </si>
  <si>
    <t>Notification refund status</t>
  </si>
  <si>
    <t>FC-28</t>
  </si>
  <si>
    <t>return active court insystem</t>
  </si>
  <si>
    <t>return to the courts they manage</t>
  </si>
  <si>
    <t>return all court in system</t>
  </si>
  <si>
    <t>FC-29</t>
  </si>
  <si>
    <t>"cfceadca-75b1-42e5-9d19-f2b6f2d5"</t>
  </si>
  <si>
    <t>return active court slot insystem</t>
  </si>
  <si>
    <t>return to the court slot they manage</t>
  </si>
  <si>
    <t>return all court slot in system</t>
  </si>
  <si>
    <t>"Court not found"</t>
  </si>
  <si>
    <t>FC-30</t>
  </si>
  <si>
    <t>return list active court service insystem</t>
  </si>
  <si>
    <t>return to the court service they manage</t>
  </si>
  <si>
    <t>return all court service in system</t>
  </si>
  <si>
    <t>FC-31</t>
  </si>
  <si>
    <t>return http status 200</t>
  </si>
  <si>
    <t xml:space="preserve">"403 Forbidden
""message"": ""You do not have permission"""		</t>
  </si>
  <si>
    <t>FC-32</t>
  </si>
  <si>
    <t>FC-33</t>
  </si>
  <si>
    <t>"CourtSlot not found"</t>
  </si>
  <si>
    <t>FC-34</t>
  </si>
  <si>
    <t>FC-35</t>
  </si>
  <si>
    <t>courtServiceId</t>
  </si>
  <si>
    <t>active</t>
  </si>
  <si>
    <t>"CourtService not found"</t>
  </si>
  <si>
    <t>FC-36</t>
  </si>
  <si>
    <t>"User not found"</t>
  </si>
  <si>
    <t>FC-37</t>
  </si>
  <si>
    <t>FC-38</t>
  </si>
  <si>
    <t>FC-39</t>
  </si>
  <si>
    <t>Admin Delete court service in system</t>
  </si>
  <si>
    <t>FC-40</t>
  </si>
  <si>
    <t>FC-41</t>
  </si>
  <si>
    <t>"Payment amount must be greater than zero"</t>
  </si>
  <si>
    <t>"courtServiceId must be not null"</t>
  </si>
  <si>
    <t>"Price amount cannot be negative"</t>
  </si>
  <si>
    <t>FC-42</t>
  </si>
  <si>
    <t>orderId</t>
  </si>
  <si>
    <t>"Đã sử dụng lịch đặt"</t>
  </si>
  <si>
    <t>"Đã hoàn thành"</t>
  </si>
  <si>
    <t>amountPaind &gt; deposit</t>
  </si>
  <si>
    <t>"Đặt lịch thành công"</t>
  </si>
  <si>
    <t>"Đang xử lý"</t>
  </si>
  <si>
    <t>Refund amount = amountPaind - deposit</t>
  </si>
  <si>
    <t>"Không thể hủy lịch vì đã sử dụng dịch vụ"</t>
  </si>
  <si>
    <t>"Not found Order"</t>
  </si>
  <si>
    <t>FC-43</t>
  </si>
  <si>
    <t>key : userId or phoneNumber</t>
  </si>
  <si>
    <t>"0981604658"</t>
  </si>
  <si>
    <t xml:space="preserve">return list order </t>
  </si>
  <si>
    <t>FC-44</t>
  </si>
  <si>
    <t>"b-45ca-b9c6-d175afb723c6"</t>
  </si>
  <si>
    <t xml:space="preserve">return lorder </t>
  </si>
  <si>
    <t>FC-45</t>
  </si>
  <si>
    <t>file</t>
  </si>
  <si>
    <t>image.png</t>
  </si>
  <si>
    <t>image.jpg</t>
  </si>
  <si>
    <t>text.txt</t>
  </si>
  <si>
    <t>teest.xlsx</t>
  </si>
  <si>
    <t>document.doc</t>
  </si>
  <si>
    <t>"INVALID_FILE"</t>
  </si>
  <si>
    <t>FC-46</t>
  </si>
  <si>
    <t>FC-47</t>
  </si>
  <si>
    <t>FC-48</t>
  </si>
  <si>
    <t>"Not found user"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</si>
</sst>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/yyyy"/>
    <numFmt numFmtId="165" formatCode="d\-mmm\-yy"/>
    <numFmt numFmtId="166" formatCode="dd/mm/yyyy"/>
    <numFmt numFmtId="167" formatCode="D/M/YYYY"/>
    <numFmt numFmtId="168" formatCode="mm/dd"/>
    <numFmt numFmtId="169" formatCode="yyyy-mm-dd"/>
    <numFmt numFmtId="170" formatCode="yyyy-mm-dd hh:mm:ss"/>
  </numFmts>
  <fonts count="31">
    <font>
      <sz val="10.0"/>
      <color rgb="FF000000"/>
      <name val="Arial"/>
      <scheme val="minor"/>
    </font>
    <font>
      <b/>
      <sz val="18.0"/>
      <color theme="1"/>
      <name val="Tahoma"/>
    </font>
    <font>
      <sz val="11.0"/>
      <color theme="1"/>
      <name val="MS PGothic"/>
    </font>
    <font>
      <b/>
      <sz val="12.0"/>
      <color theme="1"/>
      <name val="Tahoma"/>
    </font>
    <font>
      <color theme="1"/>
      <name val="Tahoma"/>
    </font>
    <font>
      <i/>
      <color theme="1"/>
      <name val="Tahoma"/>
    </font>
    <font>
      <b/>
      <color theme="1"/>
      <name val="Tahoma"/>
    </font>
    <font>
      <b/>
      <sz val="20.0"/>
      <color theme="1"/>
      <name val="Tahoma"/>
    </font>
    <font/>
    <font>
      <b/>
      <color rgb="FFFFFFFF"/>
      <name val="Tahoma"/>
    </font>
    <font>
      <i/>
      <sz val="11.0"/>
      <color theme="1"/>
      <name val="Tahoma"/>
    </font>
    <font>
      <sz val="11.0"/>
      <color theme="1"/>
      <name val="Tahoma"/>
    </font>
    <font>
      <u/>
      <color rgb="FF0000FF"/>
      <name val="Tahoma"/>
    </font>
    <font>
      <u/>
      <color rgb="FF0000FF"/>
      <name val="Tahoma"/>
    </font>
    <font>
      <u/>
      <color rgb="FF0000FF"/>
      <name val="Tahoma"/>
    </font>
    <font>
      <u/>
      <color rgb="FF0000FF"/>
      <name val="Tahoma"/>
    </font>
    <font>
      <sz val="9.0"/>
      <color theme="1"/>
      <name val="Google Sans Mono"/>
    </font>
    <font>
      <u/>
      <color rgb="FF0000FF"/>
      <name val="Tahoma"/>
    </font>
    <font>
      <u/>
      <color rgb="FF0000FF"/>
      <name val="Tahoma"/>
    </font>
    <font>
      <u/>
      <color rgb="FF0000FF"/>
      <name val="Tahoma"/>
    </font>
    <font>
      <b/>
      <sz val="11.0"/>
      <color rgb="FFFFFFFF"/>
      <name val="Tahoma"/>
    </font>
    <font>
      <color rgb="FFFFFFFF"/>
      <name val="Tahoma"/>
    </font>
    <font>
      <sz val="8.0"/>
      <color theme="1"/>
      <name val="Tahoma"/>
    </font>
    <font>
      <b/>
      <sz val="8.0"/>
      <color theme="1"/>
      <name val="Tahoma"/>
    </font>
    <font>
      <i/>
      <sz val="8.0"/>
      <color theme="1"/>
      <name val="Tahoma"/>
    </font>
    <font>
      <i/>
      <sz val="10.0"/>
      <color theme="1"/>
      <name val="Tahoma"/>
    </font>
    <font>
      <b/>
      <sz val="8.0"/>
      <color rgb="FFFFFFFF"/>
      <name val="Tahoma"/>
    </font>
    <font>
      <color theme="1"/>
      <name val="Arial"/>
    </font>
    <font>
      <u/>
      <sz val="8.0"/>
      <color rgb="FF0000FF"/>
      <name val="Tahoma"/>
    </font>
    <font>
      <sz val="8.0"/>
      <color rgb="FF000000"/>
      <name val="Tahoma"/>
    </font>
    <font>
      <sz val="9.0"/>
      <color theme="1"/>
      <name val="Tahoma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</fills>
  <borders count="91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right/>
      <top/>
      <bottom/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/>
      <right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left style="double">
        <color rgb="FF000000"/>
      </left>
      <right style="hair">
        <color rgb="FF000000"/>
      </right>
      <top style="double">
        <color rgb="FF000000"/>
      </top>
      <bottom style="medium">
        <color rgb="FFFFFFFF"/>
      </bottom>
    </border>
    <border>
      <left/>
      <right/>
      <top style="double">
        <color rgb="FF000000"/>
      </top>
      <bottom style="medium">
        <color rgb="FFFFFFFF"/>
      </bottom>
    </border>
    <border>
      <left/>
      <right style="double">
        <color rgb="FF000000"/>
      </right>
      <top style="double">
        <color rgb="FF000000"/>
      </top>
      <bottom style="medium">
        <color rgb="FFFFFFFF"/>
      </bottom>
    </border>
    <border>
      <left style="double">
        <color rgb="FF000000"/>
      </left>
      <right style="thin">
        <color rgb="FF000000"/>
      </right>
      <top style="medium">
        <color rgb="FFFFFFFF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/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bottom/>
    </border>
    <border>
      <left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FFFFFF"/>
      </top>
      <bottom style="thin">
        <color rgb="FF000000"/>
      </bottom>
    </border>
    <border>
      <right style="thin">
        <color rgb="FF000000"/>
      </right>
      <top style="medium">
        <color rgb="FFFFFFFF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/>
      <bottom style="thin">
        <color rgb="FF000000"/>
      </bottom>
    </border>
    <border>
      <left style="double">
        <color rgb="FF000000"/>
      </left>
      <bottom/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2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2" numFmtId="0" xfId="0" applyBorder="1" applyFont="1"/>
    <xf borderId="1" fillId="2" fontId="2" numFmtId="0" xfId="0" applyAlignment="1" applyBorder="1" applyFont="1">
      <alignment vertical="bottom"/>
    </xf>
    <xf borderId="1" fillId="2" fontId="3" numFmtId="0" xfId="0" applyAlignment="1" applyBorder="1" applyFont="1">
      <alignment vertical="bottom"/>
    </xf>
    <xf borderId="1" fillId="2" fontId="4" numFmtId="0" xfId="0" applyAlignment="1" applyBorder="1" applyFont="1">
      <alignment vertical="bottom"/>
    </xf>
    <xf borderId="1" fillId="2" fontId="4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vertical="bottom"/>
    </xf>
    <xf borderId="1" fillId="2" fontId="6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0" fontId="2" numFmtId="0" xfId="0" applyBorder="1" applyFont="1"/>
    <xf borderId="2" fillId="0" fontId="7" numFmtId="0" xfId="0" applyAlignment="1" applyBorder="1" applyFont="1">
      <alignment horizontal="center"/>
    </xf>
    <xf borderId="3" fillId="0" fontId="8" numFmtId="0" xfId="0" applyBorder="1" applyFont="1"/>
    <xf borderId="4" fillId="0" fontId="8" numFmtId="0" xfId="0" applyBorder="1" applyFont="1"/>
    <xf borderId="0" fillId="0" fontId="2" numFmtId="0" xfId="0" applyFont="1"/>
    <xf borderId="1" fillId="3" fontId="2" numFmtId="0" xfId="0" applyAlignment="1" applyBorder="1" applyFill="1" applyFont="1">
      <alignment vertical="bottom"/>
    </xf>
    <xf borderId="5" fillId="3" fontId="6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4" fillId="0" fontId="5" numFmtId="164" xfId="0" applyAlignment="1" applyBorder="1" applyFont="1" applyNumberFormat="1">
      <alignment vertical="bottom"/>
    </xf>
    <xf borderId="5" fillId="3" fontId="6" numFmtId="0" xfId="0" applyBorder="1" applyFont="1"/>
    <xf borderId="2" fillId="0" fontId="5" numFmtId="0" xfId="0" applyBorder="1" applyFont="1"/>
    <xf borderId="4" fillId="0" fontId="5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6" fillId="4" fontId="9" numFmtId="165" xfId="0" applyAlignment="1" applyBorder="1" applyFill="1" applyFont="1" applyNumberFormat="1">
      <alignment horizontal="center"/>
    </xf>
    <xf borderId="7" fillId="4" fontId="9" numFmtId="0" xfId="0" applyAlignment="1" applyBorder="1" applyFont="1">
      <alignment horizontal="center"/>
    </xf>
    <xf borderId="8" fillId="4" fontId="9" numFmtId="0" xfId="0" applyAlignment="1" applyBorder="1" applyFont="1">
      <alignment horizontal="center"/>
    </xf>
    <xf borderId="9" fillId="0" fontId="10" numFmtId="166" xfId="0" applyAlignment="1" applyBorder="1" applyFont="1" applyNumberFormat="1">
      <alignment vertical="top"/>
    </xf>
    <xf borderId="10" fillId="0" fontId="4" numFmtId="49" xfId="0" applyAlignment="1" applyBorder="1" applyFont="1" applyNumberFormat="1">
      <alignment vertical="top"/>
    </xf>
    <xf borderId="10" fillId="0" fontId="4" numFmtId="0" xfId="0" applyAlignment="1" applyBorder="1" applyFont="1">
      <alignment vertical="top"/>
    </xf>
    <xf borderId="0" fillId="0" fontId="11" numFmtId="0" xfId="0" applyAlignment="1" applyFont="1">
      <alignment vertical="top"/>
    </xf>
    <xf borderId="11" fillId="0" fontId="2" numFmtId="0" xfId="0" applyAlignment="1" applyBorder="1" applyFont="1">
      <alignment vertical="top"/>
    </xf>
    <xf borderId="0" fillId="0" fontId="2" numFmtId="0" xfId="0" applyAlignment="1" applyFont="1">
      <alignment vertical="top"/>
    </xf>
    <xf borderId="10" fillId="0" fontId="11" numFmtId="0" xfId="0" applyAlignment="1" applyBorder="1" applyFont="1">
      <alignment shrinkToFit="0" vertical="top" wrapText="1"/>
    </xf>
    <xf borderId="9" fillId="0" fontId="2" numFmtId="166" xfId="0" applyAlignment="1" applyBorder="1" applyFont="1" applyNumberFormat="1">
      <alignment vertical="top"/>
    </xf>
    <xf borderId="10" fillId="0" fontId="2" numFmtId="49" xfId="0" applyAlignment="1" applyBorder="1" applyFont="1" applyNumberFormat="1">
      <alignment vertical="top"/>
    </xf>
    <xf borderId="10" fillId="0" fontId="2" numFmtId="0" xfId="0" applyAlignment="1" applyBorder="1" applyFont="1">
      <alignment vertical="top"/>
    </xf>
    <xf borderId="12" fillId="0" fontId="2" numFmtId="0" xfId="0" applyAlignment="1" applyBorder="1" applyFont="1">
      <alignment vertical="top"/>
    </xf>
    <xf borderId="13" fillId="0" fontId="2" numFmtId="165" xfId="0" applyAlignment="1" applyBorder="1" applyFont="1" applyNumberFormat="1">
      <alignment vertical="top"/>
    </xf>
    <xf borderId="14" fillId="0" fontId="2" numFmtId="49" xfId="0" applyAlignment="1" applyBorder="1" applyFont="1" applyNumberFormat="1">
      <alignment vertical="top"/>
    </xf>
    <xf borderId="14" fillId="0" fontId="2" numFmtId="0" xfId="0" applyAlignment="1" applyBorder="1" applyFont="1">
      <alignment vertical="top"/>
    </xf>
    <xf borderId="15" fillId="0" fontId="2" numFmtId="165" xfId="0" applyAlignment="1" applyBorder="1" applyFont="1" applyNumberFormat="1">
      <alignment vertical="top"/>
    </xf>
    <xf borderId="16" fillId="0" fontId="2" numFmtId="49" xfId="0" applyAlignment="1" applyBorder="1" applyFont="1" applyNumberFormat="1">
      <alignment vertical="top"/>
    </xf>
    <xf borderId="16" fillId="0" fontId="2" numFmtId="0" xfId="0" applyAlignment="1" applyBorder="1" applyFont="1">
      <alignment vertical="top"/>
    </xf>
    <xf borderId="17" fillId="0" fontId="2" numFmtId="0" xfId="0" applyAlignment="1" applyBorder="1" applyFont="1">
      <alignment vertical="top"/>
    </xf>
    <xf borderId="1" fillId="3" fontId="11" numFmtId="0" xfId="0" applyAlignment="1" applyBorder="1" applyFont="1">
      <alignment vertical="bottom"/>
    </xf>
    <xf borderId="18" fillId="3" fontId="7" numFmtId="0" xfId="0" applyAlignment="1" applyBorder="1" applyFont="1">
      <alignment horizontal="center" vertical="bottom"/>
    </xf>
    <xf borderId="19" fillId="0" fontId="8" numFmtId="0" xfId="0" applyBorder="1" applyFont="1"/>
    <xf borderId="1" fillId="3" fontId="2" numFmtId="165" xfId="0" applyAlignment="1" applyBorder="1" applyFont="1" applyNumberFormat="1">
      <alignment vertical="bottom"/>
    </xf>
    <xf borderId="2" fillId="3" fontId="5" numFmtId="0" xfId="0" applyAlignment="1" applyBorder="1" applyFont="1">
      <alignment vertical="bottom"/>
    </xf>
    <xf borderId="2" fillId="3" fontId="6" numFmtId="0" xfId="0" applyAlignment="1" applyBorder="1" applyFont="1">
      <alignment vertical="bottom"/>
    </xf>
    <xf borderId="2" fillId="3" fontId="6" numFmtId="0" xfId="0" applyAlignment="1" applyBorder="1" applyFont="1">
      <alignment horizontal="center" vertical="bottom"/>
    </xf>
    <xf borderId="2" fillId="3" fontId="5" numFmtId="167" xfId="0" applyAlignment="1" applyBorder="1" applyFont="1" applyNumberFormat="1">
      <alignment vertical="top"/>
    </xf>
    <xf borderId="2" fillId="3" fontId="2" numFmtId="0" xfId="0" applyAlignment="1" applyBorder="1" applyFont="1">
      <alignment vertical="top"/>
    </xf>
    <xf borderId="20" fillId="4" fontId="9" numFmtId="166" xfId="0" applyAlignment="1" applyBorder="1" applyFont="1" applyNumberFormat="1">
      <alignment horizontal="center" vertical="bottom"/>
    </xf>
    <xf borderId="7" fillId="4" fontId="9" numFmtId="49" xfId="0" applyAlignment="1" applyBorder="1" applyFont="1" applyNumberFormat="1">
      <alignment horizontal="center" vertical="bottom"/>
    </xf>
    <xf borderId="7" fillId="4" fontId="9" numFmtId="0" xfId="0" applyAlignment="1" applyBorder="1" applyFont="1">
      <alignment horizontal="center" shrinkToFit="0" vertical="bottom" wrapText="1"/>
    </xf>
    <xf borderId="7" fillId="4" fontId="9" numFmtId="0" xfId="0" applyAlignment="1" applyBorder="1" applyFont="1">
      <alignment horizontal="center" vertical="bottom"/>
    </xf>
    <xf borderId="21" fillId="4" fontId="9" numFmtId="0" xfId="0" applyAlignment="1" applyBorder="1" applyFont="1">
      <alignment horizontal="center" vertical="bottom"/>
    </xf>
    <xf borderId="22" fillId="4" fontId="9" numFmtId="0" xfId="0" applyAlignment="1" applyBorder="1" applyFont="1">
      <alignment horizontal="center" shrinkToFit="0" vertical="bottom" wrapText="1"/>
    </xf>
    <xf borderId="10" fillId="3" fontId="4" numFmtId="0" xfId="0" applyAlignment="1" applyBorder="1" applyFont="1">
      <alignment horizontal="center" readingOrder="0" vertical="bottom"/>
    </xf>
    <xf borderId="10" fillId="3" fontId="12" numFmtId="49" xfId="0" applyAlignment="1" applyBorder="1" applyFont="1" applyNumberFormat="1">
      <alignment readingOrder="0"/>
    </xf>
    <xf borderId="10" fillId="3" fontId="4" numFmtId="0" xfId="0" applyAlignment="1" applyBorder="1" applyFont="1">
      <alignment horizontal="center" vertical="bottom"/>
    </xf>
    <xf borderId="23" fillId="3" fontId="2" numFmtId="0" xfId="0" applyAlignment="1" applyBorder="1" applyFont="1">
      <alignment vertical="bottom"/>
    </xf>
    <xf borderId="0" fillId="0" fontId="13" numFmtId="49" xfId="0" applyAlignment="1" applyFont="1" applyNumberFormat="1">
      <alignment readingOrder="0"/>
    </xf>
    <xf borderId="10" fillId="0" fontId="14" numFmtId="49" xfId="0" applyAlignment="1" applyBorder="1" applyFont="1" applyNumberFormat="1">
      <alignment readingOrder="0"/>
    </xf>
    <xf borderId="10" fillId="0" fontId="15" numFmtId="0" xfId="0" applyAlignment="1" applyBorder="1" applyFont="1">
      <alignment readingOrder="0"/>
    </xf>
    <xf borderId="10" fillId="3" fontId="16" numFmtId="0" xfId="0" applyAlignment="1" applyBorder="1" applyFont="1">
      <alignment horizontal="center" readingOrder="0" vertical="bottom"/>
    </xf>
    <xf borderId="14" fillId="3" fontId="17" numFmtId="0" xfId="0" applyAlignment="1" applyBorder="1" applyFont="1">
      <alignment readingOrder="0"/>
    </xf>
    <xf borderId="14" fillId="0" fontId="18" numFmtId="0" xfId="0" applyAlignment="1" applyBorder="1" applyFont="1">
      <alignment readingOrder="0"/>
    </xf>
    <xf borderId="24" fillId="3" fontId="19" numFmtId="49" xfId="0" applyAlignment="1" applyBorder="1" applyFont="1" applyNumberFormat="1">
      <alignment readingOrder="0"/>
    </xf>
    <xf borderId="10" fillId="3" fontId="2" numFmtId="49" xfId="0" applyAlignment="1" applyBorder="1" applyFont="1" applyNumberFormat="1">
      <alignment vertical="bottom"/>
    </xf>
    <xf borderId="10" fillId="3" fontId="2" numFmtId="0" xfId="0" applyAlignment="1" applyBorder="1" applyFont="1">
      <alignment vertical="bottom"/>
    </xf>
    <xf borderId="25" fillId="4" fontId="2" numFmtId="0" xfId="0" applyAlignment="1" applyBorder="1" applyFont="1">
      <alignment vertical="bottom"/>
    </xf>
    <xf borderId="26" fillId="4" fontId="20" numFmtId="0" xfId="0" applyBorder="1" applyFont="1"/>
    <xf borderId="16" fillId="4" fontId="21" numFmtId="0" xfId="0" applyAlignment="1" applyBorder="1" applyFont="1">
      <alignment horizontal="center" vertical="bottom"/>
    </xf>
    <xf borderId="1" fillId="3" fontId="2" numFmtId="10" xfId="0" applyAlignment="1" applyBorder="1" applyFont="1" applyNumberFormat="1">
      <alignment vertical="bottom"/>
    </xf>
    <xf borderId="1" fillId="3" fontId="2" numFmtId="9" xfId="0" applyAlignment="1" applyBorder="1" applyFont="1" applyNumberFormat="1">
      <alignment vertical="bottom"/>
    </xf>
    <xf borderId="1" fillId="3" fontId="6" numFmtId="0" xfId="0" applyAlignment="1" applyBorder="1" applyFont="1">
      <alignment vertical="bottom"/>
    </xf>
    <xf borderId="1" fillId="3" fontId="6" numFmtId="2" xfId="0" applyAlignment="1" applyBorder="1" applyFont="1" applyNumberFormat="1">
      <alignment horizontal="right" shrinkToFit="0" vertical="bottom" wrapText="1"/>
    </xf>
    <xf borderId="1" fillId="3" fontId="4" numFmtId="0" xfId="0" applyAlignment="1" applyBorder="1" applyFont="1">
      <alignment vertical="bottom"/>
    </xf>
    <xf borderId="27" fillId="0" fontId="22" numFmtId="0" xfId="0" applyAlignment="1" applyBorder="1" applyFont="1">
      <alignment vertical="bottom"/>
    </xf>
    <xf borderId="27" fillId="0" fontId="2" numFmtId="0" xfId="0" applyAlignment="1" applyBorder="1" applyFont="1">
      <alignment vertical="bottom"/>
    </xf>
    <xf borderId="28" fillId="3" fontId="23" numFmtId="0" xfId="0" applyAlignment="1" applyBorder="1" applyFont="1">
      <alignment shrinkToFit="0" vertical="bottom" wrapText="1"/>
    </xf>
    <xf borderId="29" fillId="0" fontId="8" numFmtId="0" xfId="0" applyBorder="1" applyFont="1"/>
    <xf borderId="30" fillId="3" fontId="24" numFmtId="49" xfId="0" applyAlignment="1" applyBorder="1" applyFont="1" applyNumberFormat="1">
      <alignment shrinkToFit="0" vertical="bottom" wrapText="1"/>
    </xf>
    <xf borderId="31" fillId="0" fontId="8" numFmtId="0" xfId="0" applyBorder="1" applyFont="1"/>
    <xf borderId="32" fillId="3" fontId="23" numFmtId="0" xfId="0" applyAlignment="1" applyBorder="1" applyFont="1">
      <alignment shrinkToFit="0" vertical="bottom" wrapText="1"/>
    </xf>
    <xf borderId="33" fillId="0" fontId="8" numFmtId="0" xfId="0" applyBorder="1" applyFont="1"/>
    <xf borderId="30" fillId="3" fontId="22" numFmtId="49" xfId="0" applyAlignment="1" applyBorder="1" applyFont="1" applyNumberFormat="1">
      <alignment horizontal="center" shrinkToFit="0" vertical="bottom" wrapText="1"/>
    </xf>
    <xf borderId="34" fillId="0" fontId="8" numFmtId="0" xfId="0" applyBorder="1" applyFont="1"/>
    <xf borderId="0" fillId="0" fontId="2" numFmtId="49" xfId="0" applyAlignment="1" applyFont="1" applyNumberFormat="1">
      <alignment vertical="bottom"/>
    </xf>
    <xf borderId="35" fillId="3" fontId="23" numFmtId="0" xfId="0" applyAlignment="1" applyBorder="1" applyFont="1">
      <alignment shrinkToFit="0" vertical="bottom" wrapText="1"/>
    </xf>
    <xf borderId="36" fillId="3" fontId="24" numFmtId="0" xfId="0" applyAlignment="1" applyBorder="1" applyFont="1">
      <alignment shrinkToFit="0" vertical="bottom" wrapText="1"/>
    </xf>
    <xf borderId="37" fillId="0" fontId="8" numFmtId="0" xfId="0" applyBorder="1" applyFont="1"/>
    <xf borderId="2" fillId="3" fontId="23" numFmtId="0" xfId="0" applyAlignment="1" applyBorder="1" applyFont="1">
      <alignment shrinkToFit="0" vertical="bottom" wrapText="1"/>
    </xf>
    <xf borderId="38" fillId="3" fontId="2" numFmtId="0" xfId="0" applyAlignment="1" applyBorder="1" applyFont="1">
      <alignment vertical="bottom"/>
    </xf>
    <xf borderId="39" fillId="0" fontId="8" numFmtId="0" xfId="0" applyBorder="1" applyFont="1"/>
    <xf borderId="40" fillId="3" fontId="2" numFmtId="0" xfId="0" applyAlignment="1" applyBorder="1" applyFont="1">
      <alignment vertical="bottom"/>
    </xf>
    <xf borderId="40" fillId="3" fontId="24" numFmtId="0" xfId="0" applyAlignment="1" applyBorder="1" applyFont="1">
      <alignment readingOrder="0" shrinkToFit="0" vertical="bottom" wrapText="1"/>
    </xf>
    <xf borderId="41" fillId="3" fontId="2" numFmtId="0" xfId="0" applyAlignment="1" applyBorder="1" applyFont="1">
      <alignment vertical="bottom"/>
    </xf>
    <xf borderId="2" fillId="3" fontId="24" numFmtId="0" xfId="0" applyAlignment="1" applyBorder="1" applyFont="1">
      <alignment horizontal="center" shrinkToFit="0" vertical="bottom" wrapText="1"/>
    </xf>
    <xf borderId="2" fillId="3" fontId="22" numFmtId="0" xfId="0" applyAlignment="1" applyBorder="1" applyFont="1">
      <alignment horizontal="center" shrinkToFit="0" vertical="bottom" wrapText="1"/>
    </xf>
    <xf borderId="42" fillId="0" fontId="8" numFmtId="0" xfId="0" applyBorder="1" applyFont="1"/>
    <xf borderId="2" fillId="3" fontId="25" numFmtId="0" xfId="0" applyAlignment="1" applyBorder="1" applyFont="1">
      <alignment shrinkToFit="0" vertical="bottom" wrapText="1"/>
    </xf>
    <xf borderId="35" fillId="3" fontId="23" numFmtId="0" xfId="0" applyAlignment="1" applyBorder="1" applyFont="1">
      <alignment horizontal="center"/>
    </xf>
    <xf borderId="2" fillId="3" fontId="23" numFmtId="0" xfId="0" applyAlignment="1" applyBorder="1" applyFont="1">
      <alignment horizontal="center" shrinkToFit="0" wrapText="1"/>
    </xf>
    <xf borderId="43" fillId="3" fontId="23" numFmtId="0" xfId="0" applyAlignment="1" applyBorder="1" applyFont="1">
      <alignment horizontal="center" shrinkToFit="0" wrapText="1"/>
    </xf>
    <xf borderId="44" fillId="3" fontId="22" numFmtId="0" xfId="0" applyAlignment="1" applyBorder="1" applyFont="1">
      <alignment horizontal="center"/>
    </xf>
    <xf borderId="45" fillId="0" fontId="8" numFmtId="0" xfId="0" applyBorder="1" applyFont="1"/>
    <xf borderId="46" fillId="3" fontId="22" numFmtId="0" xfId="0" applyAlignment="1" applyBorder="1" applyFont="1">
      <alignment horizontal="center"/>
    </xf>
    <xf borderId="47" fillId="0" fontId="8" numFmtId="0" xfId="0" applyBorder="1" applyFont="1"/>
    <xf borderId="48" fillId="3" fontId="22" numFmtId="0" xfId="0" applyAlignment="1" applyBorder="1" applyFont="1">
      <alignment horizontal="center"/>
    </xf>
    <xf borderId="49" fillId="0" fontId="8" numFmtId="0" xfId="0" applyBorder="1" applyFont="1"/>
    <xf borderId="50" fillId="0" fontId="2" numFmtId="0" xfId="0" applyAlignment="1" applyBorder="1" applyFont="1">
      <alignment vertical="bottom"/>
    </xf>
    <xf borderId="51" fillId="4" fontId="2" numFmtId="165" xfId="0" applyBorder="1" applyFont="1" applyNumberFormat="1"/>
    <xf borderId="52" fillId="4" fontId="2" numFmtId="0" xfId="0" applyAlignment="1" applyBorder="1" applyFont="1">
      <alignment vertical="bottom"/>
    </xf>
    <xf borderId="52" fillId="4" fontId="26" numFmtId="0" xfId="0" applyAlignment="1" applyBorder="1" applyFont="1">
      <alignment horizontal="right" textRotation="180" vertical="top"/>
    </xf>
    <xf borderId="52" fillId="4" fontId="2" numFmtId="0" xfId="0" applyAlignment="1" applyBorder="1" applyFont="1">
      <alignment vertical="top"/>
    </xf>
    <xf borderId="53" fillId="4" fontId="2" numFmtId="0" xfId="0" applyAlignment="1" applyBorder="1" applyFont="1">
      <alignment vertical="top"/>
    </xf>
    <xf borderId="54" fillId="4" fontId="26" numFmtId="0" xfId="0" applyBorder="1" applyFont="1"/>
    <xf borderId="55" fillId="3" fontId="23" numFmtId="0" xfId="0" applyAlignment="1" applyBorder="1" applyFont="1">
      <alignment vertical="top"/>
    </xf>
    <xf borderId="40" fillId="3" fontId="2" numFmtId="0" xfId="0" applyAlignment="1" applyBorder="1" applyFont="1">
      <alignment vertical="top"/>
    </xf>
    <xf borderId="56" fillId="3" fontId="2" numFmtId="0" xfId="0" applyAlignment="1" applyBorder="1" applyFont="1">
      <alignment vertical="top"/>
    </xf>
    <xf borderId="57" fillId="0" fontId="2" numFmtId="0" xfId="0" applyAlignment="1" applyBorder="1" applyFont="1">
      <alignment vertical="bottom"/>
    </xf>
    <xf borderId="58" fillId="0" fontId="2" numFmtId="0" xfId="0" applyAlignment="1" applyBorder="1" applyFont="1">
      <alignment vertical="bottom"/>
    </xf>
    <xf borderId="59" fillId="4" fontId="2" numFmtId="0" xfId="0" applyBorder="1" applyFont="1"/>
    <xf borderId="60" fillId="3" fontId="23" numFmtId="0" xfId="0" applyAlignment="1" applyBorder="1" applyFont="1">
      <alignment vertical="top"/>
    </xf>
    <xf borderId="61" fillId="3" fontId="2" numFmtId="0" xfId="0" applyAlignment="1" applyBorder="1" applyFont="1">
      <alignment vertical="top"/>
    </xf>
    <xf borderId="62" fillId="3" fontId="2" numFmtId="0" xfId="0" applyAlignment="1" applyBorder="1" applyFont="1">
      <alignment vertical="top"/>
    </xf>
    <xf borderId="5" fillId="0" fontId="2" numFmtId="0" xfId="0" applyAlignment="1" applyBorder="1" applyFont="1">
      <alignment vertical="bottom"/>
    </xf>
    <xf borderId="63" fillId="0" fontId="2" numFmtId="0" xfId="0" applyAlignment="1" applyBorder="1" applyFont="1">
      <alignment vertical="bottom"/>
    </xf>
    <xf borderId="60" fillId="3" fontId="2" numFmtId="0" xfId="0" applyAlignment="1" applyBorder="1" applyFont="1">
      <alignment vertical="top"/>
    </xf>
    <xf borderId="4" fillId="3" fontId="22" numFmtId="0" xfId="0" applyAlignment="1" applyBorder="1" applyFont="1">
      <alignment horizontal="right" vertical="top"/>
    </xf>
    <xf borderId="5" fillId="0" fontId="3" numFmtId="0" xfId="0" applyAlignment="1" applyBorder="1" applyFont="1">
      <alignment horizontal="center" vertical="bottom"/>
    </xf>
    <xf borderId="64" fillId="3" fontId="22" numFmtId="0" xfId="0" applyAlignment="1" applyBorder="1" applyFont="1">
      <alignment horizontal="right" vertical="top"/>
    </xf>
    <xf borderId="62" fillId="3" fontId="22" numFmtId="0" xfId="0" applyAlignment="1" applyBorder="1" applyFont="1">
      <alignment horizontal="right" vertical="top"/>
    </xf>
    <xf borderId="54" fillId="4" fontId="26" numFmtId="0" xfId="0" applyAlignment="1" applyBorder="1" applyFont="1">
      <alignment vertical="top"/>
    </xf>
    <xf borderId="55" fillId="3" fontId="23" numFmtId="0" xfId="0" applyAlignment="1" applyBorder="1" applyFont="1">
      <alignment vertical="bottom"/>
    </xf>
    <xf borderId="62" fillId="3" fontId="2" numFmtId="0" xfId="0" applyAlignment="1" applyBorder="1" applyFont="1">
      <alignment vertical="bottom"/>
    </xf>
    <xf borderId="59" fillId="4" fontId="2" numFmtId="0" xfId="0" applyAlignment="1" applyBorder="1" applyFont="1">
      <alignment vertical="top"/>
    </xf>
    <xf borderId="65" fillId="0" fontId="22" numFmtId="0" xfId="0" applyAlignment="1" applyBorder="1" applyFont="1">
      <alignment horizontal="right"/>
    </xf>
    <xf borderId="65" fillId="0" fontId="8" numFmtId="0" xfId="0" applyBorder="1" applyFont="1"/>
    <xf borderId="0" fillId="0" fontId="22" numFmtId="0" xfId="0" applyAlignment="1" applyFont="1">
      <alignment horizontal="right" shrinkToFit="0" wrapText="1"/>
    </xf>
    <xf borderId="60" fillId="3" fontId="23" numFmtId="0" xfId="0" applyAlignment="1" applyBorder="1" applyFont="1">
      <alignment vertical="bottom"/>
    </xf>
    <xf borderId="61" fillId="3" fontId="2" numFmtId="0" xfId="0" applyAlignment="1" applyBorder="1" applyFont="1">
      <alignment vertical="bottom"/>
    </xf>
    <xf borderId="60" fillId="3" fontId="2" numFmtId="0" xfId="0" applyAlignment="1" applyBorder="1" applyFont="1">
      <alignment vertical="bottom"/>
    </xf>
    <xf borderId="62" fillId="3" fontId="22" numFmtId="0" xfId="0" applyAlignment="1" applyBorder="1" applyFont="1">
      <alignment horizontal="right" vertical="bottom"/>
    </xf>
    <xf borderId="66" fillId="3" fontId="2" numFmtId="0" xfId="0" applyAlignment="1" applyBorder="1" applyFont="1">
      <alignment vertical="bottom"/>
    </xf>
    <xf borderId="67" fillId="3" fontId="2" numFmtId="0" xfId="0" applyAlignment="1" applyBorder="1" applyFont="1">
      <alignment vertical="bottom"/>
    </xf>
    <xf borderId="68" fillId="0" fontId="2" numFmtId="0" xfId="0" applyAlignment="1" applyBorder="1" applyFont="1">
      <alignment vertical="bottom"/>
    </xf>
    <xf borderId="68" fillId="0" fontId="3" numFmtId="0" xfId="0" applyAlignment="1" applyBorder="1" applyFont="1">
      <alignment horizontal="center" vertical="bottom"/>
    </xf>
    <xf borderId="69" fillId="0" fontId="2" numFmtId="0" xfId="0" applyAlignment="1" applyBorder="1" applyFont="1">
      <alignment vertical="bottom"/>
    </xf>
    <xf borderId="70" fillId="3" fontId="2" numFmtId="0" xfId="0" applyAlignment="1" applyBorder="1" applyFont="1">
      <alignment vertical="bottom"/>
    </xf>
    <xf borderId="71" fillId="3" fontId="2" numFmtId="0" xfId="0" applyAlignment="1" applyBorder="1" applyFont="1">
      <alignment vertical="bottom"/>
    </xf>
    <xf borderId="72" fillId="0" fontId="22" numFmtId="0" xfId="0" applyAlignment="1" applyBorder="1" applyFont="1">
      <alignment vertical="bottom"/>
    </xf>
    <xf borderId="73" fillId="0" fontId="8" numFmtId="0" xfId="0" applyBorder="1" applyFont="1"/>
    <xf borderId="74" fillId="0" fontId="8" numFmtId="0" xfId="0" applyBorder="1" applyFont="1"/>
    <xf borderId="75" fillId="0" fontId="22" numFmtId="0" xfId="0" applyAlignment="1" applyBorder="1" applyFont="1">
      <alignment horizontal="center" vertical="bottom"/>
    </xf>
    <xf borderId="75" fillId="0" fontId="2" numFmtId="0" xfId="0" applyAlignment="1" applyBorder="1" applyFont="1">
      <alignment vertical="bottom"/>
    </xf>
    <xf borderId="76" fillId="0" fontId="2" numFmtId="0" xfId="0" applyAlignment="1" applyBorder="1" applyFont="1">
      <alignment vertical="bottom"/>
    </xf>
    <xf borderId="2" fillId="0" fontId="22" numFmtId="0" xfId="0" applyAlignment="1" applyBorder="1" applyFont="1">
      <alignment vertical="bottom"/>
    </xf>
    <xf borderId="5" fillId="0" fontId="22" numFmtId="0" xfId="0" applyAlignment="1" applyBorder="1" applyFont="1">
      <alignment horizontal="center" vertical="bottom"/>
    </xf>
    <xf borderId="2" fillId="0" fontId="22" numFmtId="0" xfId="0" applyAlignment="1" applyBorder="1" applyFont="1">
      <alignment vertical="top"/>
    </xf>
    <xf borderId="5" fillId="0" fontId="22" numFmtId="168" xfId="0" applyAlignment="1" applyBorder="1" applyFont="1" applyNumberFormat="1">
      <alignment horizontal="center" textRotation="255" vertical="top"/>
    </xf>
    <xf borderId="5" fillId="0" fontId="2" numFmtId="168" xfId="0" applyAlignment="1" applyBorder="1" applyFont="1" applyNumberFormat="1">
      <alignment vertical="top"/>
    </xf>
    <xf borderId="63" fillId="0" fontId="2" numFmtId="168" xfId="0" applyAlignment="1" applyBorder="1" applyFont="1" applyNumberFormat="1">
      <alignment vertical="top"/>
    </xf>
    <xf borderId="77" fillId="4" fontId="2" numFmtId="0" xfId="0" applyAlignment="1" applyBorder="1" applyFont="1">
      <alignment vertical="top"/>
    </xf>
    <xf borderId="78" fillId="0" fontId="22" numFmtId="0" xfId="0" applyAlignment="1" applyBorder="1" applyFont="1">
      <alignment vertical="top"/>
    </xf>
    <xf borderId="79" fillId="0" fontId="8" numFmtId="0" xfId="0" applyBorder="1" applyFont="1"/>
    <xf borderId="80" fillId="0" fontId="8" numFmtId="0" xfId="0" applyBorder="1" applyFont="1"/>
    <xf borderId="81" fillId="0" fontId="2" numFmtId="0" xfId="0" applyAlignment="1" applyBorder="1" applyFont="1">
      <alignment vertical="bottom"/>
    </xf>
    <xf borderId="82" fillId="0" fontId="2" numFmtId="0" xfId="0" applyAlignment="1" applyBorder="1" applyFont="1">
      <alignment vertical="bottom"/>
    </xf>
    <xf borderId="0" fillId="0" fontId="22" numFmtId="0" xfId="0" applyAlignment="1" applyFont="1">
      <alignment vertical="bottom"/>
    </xf>
    <xf borderId="36" fillId="3" fontId="24" numFmtId="0" xfId="0" applyAlignment="1" applyBorder="1" applyFont="1">
      <alignment readingOrder="0" shrinkToFit="0" vertical="bottom" wrapText="1"/>
    </xf>
    <xf borderId="40" fillId="3" fontId="24" numFmtId="0" xfId="0" applyAlignment="1" applyBorder="1" applyFont="1">
      <alignment shrinkToFit="0" vertical="bottom" wrapText="1"/>
    </xf>
    <xf borderId="61" fillId="3" fontId="23" numFmtId="0" xfId="0" applyAlignment="1" applyBorder="1" applyFont="1">
      <alignment vertical="top"/>
    </xf>
    <xf borderId="64" fillId="3" fontId="2" numFmtId="0" xfId="0" applyAlignment="1" applyBorder="1" applyFont="1">
      <alignment vertical="top"/>
    </xf>
    <xf borderId="64" fillId="3" fontId="22" numFmtId="169" xfId="0" applyAlignment="1" applyBorder="1" applyFont="1" applyNumberFormat="1">
      <alignment vertical="top"/>
    </xf>
    <xf borderId="2" fillId="0" fontId="22" numFmtId="0" xfId="0" applyAlignment="1" applyBorder="1" applyFont="1">
      <alignment horizontal="right" shrinkToFit="0" wrapText="1"/>
    </xf>
    <xf borderId="62" fillId="3" fontId="22" numFmtId="0" xfId="0" applyAlignment="1" applyBorder="1" applyFont="1">
      <alignment vertical="bottom"/>
    </xf>
    <xf borderId="83" fillId="4" fontId="26" numFmtId="0" xfId="0" applyBorder="1" applyFont="1"/>
    <xf borderId="84" fillId="3" fontId="22" numFmtId="0" xfId="0" applyAlignment="1" applyBorder="1" applyFont="1">
      <alignment horizontal="right" vertical="top"/>
    </xf>
    <xf borderId="64" fillId="0" fontId="8" numFmtId="0" xfId="0" applyBorder="1" applyFont="1"/>
    <xf borderId="85" fillId="0" fontId="27" numFmtId="0" xfId="0" applyAlignment="1" applyBorder="1" applyFont="1">
      <alignment vertical="bottom"/>
    </xf>
    <xf borderId="86" fillId="0" fontId="27" numFmtId="0" xfId="0" applyAlignment="1" applyBorder="1" applyFont="1">
      <alignment vertical="bottom"/>
    </xf>
    <xf borderId="57" fillId="0" fontId="27" numFmtId="0" xfId="0" applyAlignment="1" applyBorder="1" applyFont="1">
      <alignment vertical="bottom"/>
    </xf>
    <xf borderId="64" fillId="0" fontId="27" numFmtId="0" xfId="0" applyAlignment="1" applyBorder="1" applyFont="1">
      <alignment vertical="bottom"/>
    </xf>
    <xf borderId="57" fillId="0" fontId="3" numFmtId="0" xfId="0" applyAlignment="1" applyBorder="1" applyFont="1">
      <alignment horizontal="center" vertical="bottom"/>
    </xf>
    <xf borderId="64" fillId="0" fontId="3" numFmtId="0" xfId="0" applyAlignment="1" applyBorder="1" applyFont="1">
      <alignment horizontal="center" vertical="bottom"/>
    </xf>
    <xf borderId="83" fillId="4" fontId="2" numFmtId="0" xfId="0" applyBorder="1" applyFont="1"/>
    <xf borderId="87" fillId="3" fontId="23" numFmtId="0" xfId="0" applyAlignment="1" applyBorder="1" applyFont="1">
      <alignment vertical="top"/>
    </xf>
    <xf borderId="88" fillId="3" fontId="2" numFmtId="0" xfId="0" applyAlignment="1" applyBorder="1" applyFont="1">
      <alignment vertical="top"/>
    </xf>
    <xf borderId="87" fillId="3" fontId="2" numFmtId="0" xfId="0" applyAlignment="1" applyBorder="1" applyFont="1">
      <alignment vertical="top"/>
    </xf>
    <xf borderId="43" fillId="3" fontId="22" numFmtId="0" xfId="0" applyAlignment="1" applyBorder="1" applyFont="1">
      <alignment horizontal="right" vertical="bottom"/>
    </xf>
    <xf borderId="43" fillId="3" fontId="22" numFmtId="0" xfId="0" applyAlignment="1" applyBorder="1" applyFont="1">
      <alignment horizontal="left" vertical="top"/>
    </xf>
    <xf borderId="65" fillId="0" fontId="22" numFmtId="0" xfId="0" applyAlignment="1" applyBorder="1" applyFont="1">
      <alignment horizontal="left"/>
    </xf>
    <xf borderId="60" fillId="3" fontId="22" numFmtId="0" xfId="0" applyAlignment="1" applyBorder="1" applyFont="1">
      <alignment vertical="top"/>
    </xf>
    <xf borderId="64" fillId="3" fontId="28" numFmtId="0" xfId="0" applyAlignment="1" applyBorder="1" applyFont="1">
      <alignment horizontal="right" vertical="top"/>
    </xf>
    <xf borderId="64" fillId="3" fontId="29" numFmtId="0" xfId="0" applyAlignment="1" applyBorder="1" applyFont="1">
      <alignment horizontal="right" vertical="top"/>
    </xf>
    <xf borderId="2" fillId="3" fontId="22" numFmtId="0" xfId="0" applyAlignment="1" applyBorder="1" applyFont="1">
      <alignment vertical="bottom"/>
    </xf>
    <xf borderId="65" fillId="3" fontId="22" numFmtId="170" xfId="0" applyAlignment="1" applyBorder="1" applyFont="1" applyNumberFormat="1">
      <alignment vertical="top"/>
    </xf>
    <xf borderId="89" fillId="4" fontId="26" numFmtId="0" xfId="0" applyBorder="1" applyFont="1"/>
    <xf borderId="3" fillId="3" fontId="22" numFmtId="0" xfId="0" applyAlignment="1" applyBorder="1" applyFont="1">
      <alignment horizontal="right" vertical="bottom"/>
    </xf>
    <xf borderId="2" fillId="3" fontId="23" numFmtId="0" xfId="0" applyAlignment="1" applyBorder="1" applyFont="1">
      <alignment vertical="top"/>
    </xf>
    <xf borderId="62" fillId="3" fontId="22" numFmtId="169" xfId="0" applyAlignment="1" applyBorder="1" applyFont="1" applyNumberFormat="1">
      <alignment horizontal="right" vertical="top"/>
    </xf>
    <xf borderId="0" fillId="3" fontId="29" numFmtId="0" xfId="0" applyAlignment="1" applyFont="1">
      <alignment horizontal="right"/>
    </xf>
    <xf borderId="2" fillId="3" fontId="23" numFmtId="0" xfId="0" applyAlignment="1" applyBorder="1" applyFont="1">
      <alignment horizontal="right" vertical="top"/>
    </xf>
    <xf borderId="27" fillId="0" fontId="27" numFmtId="0" xfId="0" applyAlignment="1" applyBorder="1" applyFont="1">
      <alignment vertical="bottom"/>
    </xf>
    <xf borderId="0" fillId="0" fontId="27" numFmtId="0" xfId="0" applyAlignment="1" applyFont="1">
      <alignment vertical="bottom"/>
    </xf>
    <xf borderId="38" fillId="3" fontId="27" numFmtId="0" xfId="0" applyAlignment="1" applyBorder="1" applyFont="1">
      <alignment vertical="bottom"/>
    </xf>
    <xf borderId="40" fillId="3" fontId="27" numFmtId="0" xfId="0" applyAlignment="1" applyBorder="1" applyFont="1">
      <alignment vertical="bottom"/>
    </xf>
    <xf borderId="41" fillId="3" fontId="27" numFmtId="0" xfId="0" applyAlignment="1" applyBorder="1" applyFont="1">
      <alignment vertical="bottom"/>
    </xf>
    <xf borderId="2" fillId="3" fontId="27" numFmtId="0" xfId="0" applyAlignment="1" applyBorder="1" applyFont="1">
      <alignment vertical="bottom"/>
    </xf>
    <xf borderId="2" fillId="3" fontId="5" numFmtId="0" xfId="0" applyAlignment="1" applyBorder="1" applyFont="1">
      <alignment shrinkToFit="0" vertical="bottom" wrapText="1"/>
    </xf>
    <xf borderId="35" fillId="3" fontId="23" numFmtId="0" xfId="0" applyAlignment="1" applyBorder="1" applyFont="1">
      <alignment horizontal="center" vertical="bottom"/>
    </xf>
    <xf borderId="2" fillId="3" fontId="23" numFmtId="0" xfId="0" applyAlignment="1" applyBorder="1" applyFont="1">
      <alignment horizontal="center" shrinkToFit="0" vertical="bottom" wrapText="1"/>
    </xf>
    <xf borderId="43" fillId="3" fontId="23" numFmtId="0" xfId="0" applyAlignment="1" applyBorder="1" applyFont="1">
      <alignment horizontal="center" shrinkToFit="0" vertical="bottom" wrapText="1"/>
    </xf>
    <xf borderId="44" fillId="3" fontId="22" numFmtId="0" xfId="0" applyAlignment="1" applyBorder="1" applyFont="1">
      <alignment horizontal="center" vertical="bottom"/>
    </xf>
    <xf borderId="46" fillId="3" fontId="22" numFmtId="0" xfId="0" applyAlignment="1" applyBorder="1" applyFont="1">
      <alignment horizontal="center" vertical="bottom"/>
    </xf>
    <xf borderId="48" fillId="3" fontId="22" numFmtId="0" xfId="0" applyAlignment="1" applyBorder="1" applyFont="1">
      <alignment horizontal="center" vertical="bottom"/>
    </xf>
    <xf borderId="50" fillId="0" fontId="27" numFmtId="0" xfId="0" applyAlignment="1" applyBorder="1" applyFont="1">
      <alignment vertical="bottom"/>
    </xf>
    <xf borderId="51" fillId="4" fontId="27" numFmtId="165" xfId="0" applyAlignment="1" applyBorder="1" applyFont="1" applyNumberFormat="1">
      <alignment vertical="bottom"/>
    </xf>
    <xf borderId="52" fillId="4" fontId="27" numFmtId="0" xfId="0" applyAlignment="1" applyBorder="1" applyFont="1">
      <alignment vertical="bottom"/>
    </xf>
    <xf borderId="52" fillId="4" fontId="27" numFmtId="0" xfId="0" applyAlignment="1" applyBorder="1" applyFont="1">
      <alignment vertical="top"/>
    </xf>
    <xf borderId="53" fillId="4" fontId="27" numFmtId="0" xfId="0" applyAlignment="1" applyBorder="1" applyFont="1">
      <alignment vertical="top"/>
    </xf>
    <xf borderId="54" fillId="4" fontId="26" numFmtId="0" xfId="0" applyAlignment="1" applyBorder="1" applyFont="1">
      <alignment vertical="bottom"/>
    </xf>
    <xf borderId="40" fillId="3" fontId="27" numFmtId="0" xfId="0" applyAlignment="1" applyBorder="1" applyFont="1">
      <alignment vertical="top"/>
    </xf>
    <xf borderId="56" fillId="3" fontId="27" numFmtId="0" xfId="0" applyAlignment="1" applyBorder="1" applyFont="1">
      <alignment vertical="top"/>
    </xf>
    <xf borderId="58" fillId="0" fontId="27" numFmtId="0" xfId="0" applyAlignment="1" applyBorder="1" applyFont="1">
      <alignment vertical="bottom"/>
    </xf>
    <xf borderId="83" fillId="4" fontId="27" numFmtId="0" xfId="0" applyAlignment="1" applyBorder="1" applyFont="1">
      <alignment vertical="bottom"/>
    </xf>
    <xf borderId="59" fillId="4" fontId="27" numFmtId="0" xfId="0" applyAlignment="1" applyBorder="1" applyFont="1">
      <alignment vertical="bottom"/>
    </xf>
    <xf borderId="61" fillId="3" fontId="27" numFmtId="0" xfId="0" applyAlignment="1" applyBorder="1" applyFont="1">
      <alignment vertical="top"/>
    </xf>
    <xf borderId="62" fillId="3" fontId="27" numFmtId="0" xfId="0" applyAlignment="1" applyBorder="1" applyFont="1">
      <alignment vertical="top"/>
    </xf>
    <xf borderId="5" fillId="0" fontId="27" numFmtId="0" xfId="0" applyAlignment="1" applyBorder="1" applyFont="1">
      <alignment vertical="bottom"/>
    </xf>
    <xf borderId="63" fillId="0" fontId="27" numFmtId="0" xfId="0" applyAlignment="1" applyBorder="1" applyFont="1">
      <alignment vertical="bottom"/>
    </xf>
    <xf borderId="60" fillId="3" fontId="27" numFmtId="0" xfId="0" applyAlignment="1" applyBorder="1" applyFont="1">
      <alignment vertical="top"/>
    </xf>
    <xf borderId="62" fillId="3" fontId="27" numFmtId="0" xfId="0" applyAlignment="1" applyBorder="1" applyFont="1">
      <alignment vertical="bottom"/>
    </xf>
    <xf borderId="59" fillId="4" fontId="27" numFmtId="0" xfId="0" applyAlignment="1" applyBorder="1" applyFont="1">
      <alignment vertical="top"/>
    </xf>
    <xf borderId="65" fillId="0" fontId="22" numFmtId="0" xfId="0" applyAlignment="1" applyBorder="1" applyFont="1">
      <alignment horizontal="right" vertical="bottom"/>
    </xf>
    <xf borderId="0" fillId="0" fontId="22" numFmtId="0" xfId="0" applyAlignment="1" applyFont="1">
      <alignment horizontal="right" shrinkToFit="0" vertical="bottom" wrapText="1"/>
    </xf>
    <xf borderId="61" fillId="3" fontId="27" numFmtId="0" xfId="0" applyAlignment="1" applyBorder="1" applyFont="1">
      <alignment vertical="bottom"/>
    </xf>
    <xf borderId="60" fillId="3" fontId="27" numFmtId="0" xfId="0" applyAlignment="1" applyBorder="1" applyFont="1">
      <alignment vertical="bottom"/>
    </xf>
    <xf borderId="66" fillId="3" fontId="27" numFmtId="0" xfId="0" applyAlignment="1" applyBorder="1" applyFont="1">
      <alignment vertical="bottom"/>
    </xf>
    <xf borderId="67" fillId="3" fontId="27" numFmtId="0" xfId="0" applyAlignment="1" applyBorder="1" applyFont="1">
      <alignment vertical="bottom"/>
    </xf>
    <xf borderId="68" fillId="0" fontId="27" numFmtId="0" xfId="0" applyAlignment="1" applyBorder="1" applyFont="1">
      <alignment vertical="bottom"/>
    </xf>
    <xf borderId="69" fillId="0" fontId="27" numFmtId="0" xfId="0" applyAlignment="1" applyBorder="1" applyFont="1">
      <alignment vertical="bottom"/>
    </xf>
    <xf borderId="70" fillId="3" fontId="27" numFmtId="0" xfId="0" applyAlignment="1" applyBorder="1" applyFont="1">
      <alignment vertical="bottom"/>
    </xf>
    <xf borderId="71" fillId="3" fontId="27" numFmtId="0" xfId="0" applyAlignment="1" applyBorder="1" applyFont="1">
      <alignment vertical="bottom"/>
    </xf>
    <xf borderId="75" fillId="0" fontId="27" numFmtId="0" xfId="0" applyAlignment="1" applyBorder="1" applyFont="1">
      <alignment vertical="bottom"/>
    </xf>
    <xf borderId="76" fillId="0" fontId="27" numFmtId="0" xfId="0" applyAlignment="1" applyBorder="1" applyFont="1">
      <alignment vertical="bottom"/>
    </xf>
    <xf borderId="5" fillId="0" fontId="27" numFmtId="168" xfId="0" applyAlignment="1" applyBorder="1" applyFont="1" applyNumberFormat="1">
      <alignment vertical="top"/>
    </xf>
    <xf borderId="63" fillId="0" fontId="27" numFmtId="168" xfId="0" applyAlignment="1" applyBorder="1" applyFont="1" applyNumberFormat="1">
      <alignment vertical="top"/>
    </xf>
    <xf borderId="77" fillId="4" fontId="27" numFmtId="0" xfId="0" applyAlignment="1" applyBorder="1" applyFont="1">
      <alignment vertical="top"/>
    </xf>
    <xf borderId="81" fillId="0" fontId="27" numFmtId="0" xfId="0" applyAlignment="1" applyBorder="1" applyFont="1">
      <alignment vertical="bottom"/>
    </xf>
    <xf borderId="82" fillId="0" fontId="27" numFmtId="0" xfId="0" applyAlignment="1" applyBorder="1" applyFont="1">
      <alignment vertical="bottom"/>
    </xf>
    <xf borderId="0" fillId="0" fontId="27" numFmtId="0" xfId="0" applyAlignment="1" applyFont="1">
      <alignment vertical="top"/>
    </xf>
    <xf borderId="90" fillId="3" fontId="2" numFmtId="0" xfId="0" applyAlignment="1" applyBorder="1" applyFont="1">
      <alignment vertical="top"/>
    </xf>
    <xf borderId="65" fillId="0" fontId="22" numFmtId="0" xfId="0" applyAlignment="1" applyBorder="1" applyFont="1">
      <alignment horizontal="right" shrinkToFit="0" wrapText="1"/>
    </xf>
    <xf borderId="62" fillId="3" fontId="30" numFmtId="0" xfId="0" applyAlignment="1" applyBorder="1" applyFont="1">
      <alignment vertical="top"/>
    </xf>
    <xf borderId="62" fillId="3" fontId="30" numFmtId="0" xfId="0" applyAlignment="1" applyBorder="1" applyFon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56" Type="http://customschemas.google.com/relationships/workbookmetadata" Target="metadata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Test successful coverage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Statistics!$E$66</c:f>
            </c:strRef>
          </c:cat>
          <c:val>
            <c:numRef>
              <c:f>Statistics!$D$66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coverage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A86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Statistics!$E$65</c:f>
            </c:strRef>
          </c:cat>
          <c:val>
            <c:numRef>
              <c:f>Statistics!$D$65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542925</xdr:colOff>
      <xdr:row>64</xdr:row>
      <xdr:rowOff>9525</xdr:rowOff>
    </xdr:from>
    <xdr:ext cx="2219325" cy="1362075"/>
    <xdr:graphicFrame>
      <xdr:nvGraphicFramePr>
        <xdr:cNvPr id="98532480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371475</xdr:colOff>
      <xdr:row>64</xdr:row>
      <xdr:rowOff>38100</xdr:rowOff>
    </xdr:from>
    <xdr:ext cx="2143125" cy="1314450"/>
    <xdr:graphicFrame>
      <xdr:nvGraphicFramePr>
        <xdr:cNvPr id="15654155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icklecourt.id.vn/" TargetMode="External"/><Relationship Id="rId2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icklecourt.id.vn/" TargetMode="External"/><Relationship Id="rId2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7.13"/>
    <col customWidth="1" min="2" max="6" width="12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5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5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6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6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6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7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8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5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5" t="s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8" t="s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5" t="s">
        <v>14</v>
      </c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8" t="s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5" t="s">
        <v>16</v>
      </c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6" t="s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5" t="s">
        <v>18</v>
      </c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5" t="s">
        <v>19</v>
      </c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5" t="s">
        <v>20</v>
      </c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5" t="s">
        <v>21</v>
      </c>
      <c r="B25" s="3"/>
      <c r="C25" s="5" t="s">
        <v>22</v>
      </c>
      <c r="D25" s="5" t="s">
        <v>22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5" t="s">
        <v>23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5" t="s">
        <v>24</v>
      </c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5" t="s">
        <v>25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5" t="s">
        <v>26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5" t="s">
        <v>27</v>
      </c>
      <c r="B30" s="3"/>
      <c r="C30" s="5" t="s">
        <v>22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8" t="s">
        <v>28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6" t="s">
        <v>29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5" t="s">
        <v>30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5" t="s">
        <v>31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5" t="s">
        <v>32</v>
      </c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5" t="s">
        <v>33</v>
      </c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8" t="s">
        <v>34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5" t="s">
        <v>35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6" t="s">
        <v>36</v>
      </c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8" t="s">
        <v>37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5" t="s">
        <v>38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5" t="s">
        <v>39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5" t="s">
        <v>40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5" t="s">
        <v>41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5" t="s">
        <v>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5" t="s">
        <v>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5" t="s">
        <v>44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22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232</v>
      </c>
      <c r="D2" s="86"/>
      <c r="E2" s="87" t="s">
        <v>136</v>
      </c>
      <c r="F2" s="88"/>
      <c r="G2" s="88"/>
      <c r="H2" s="88"/>
      <c r="I2" s="88"/>
      <c r="J2" s="88"/>
      <c r="K2" s="89" t="s">
        <v>233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175" t="s">
        <v>49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234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COUNTIF(E64:HT64,"P")</f>
        <v>11</v>
      </c>
      <c r="B7" s="109"/>
      <c r="C7" s="110">
        <f>COUNTIF(E64:HT64,"F")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COUNTIF(E63:HT63,"N")</f>
        <v>7</v>
      </c>
      <c r="L7" s="112">
        <f>COUNTIF(E63:HT63,"A")</f>
        <v>1</v>
      </c>
      <c r="M7" s="112">
        <f>COUNTIF(E63:HT63,"B")</f>
        <v>3</v>
      </c>
      <c r="N7" s="110">
        <f>COUNTA(E9:HW9)</f>
        <v>11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117" t="s">
        <v>151</v>
      </c>
      <c r="L9" s="117" t="s">
        <v>152</v>
      </c>
      <c r="M9" s="117" t="s">
        <v>153</v>
      </c>
      <c r="N9" s="117" t="s">
        <v>154</v>
      </c>
      <c r="O9" s="117" t="s">
        <v>155</v>
      </c>
      <c r="P9" s="118"/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84"/>
      <c r="N10" s="185"/>
      <c r="O10" s="124"/>
      <c r="P10" s="124"/>
      <c r="Q10" s="124"/>
      <c r="R10" s="124"/>
      <c r="S10" s="125"/>
      <c r="T10" s="9"/>
      <c r="U10" s="9"/>
    </row>
    <row r="11" ht="15.75" customHeight="1">
      <c r="A11" s="126"/>
      <c r="B11" s="127" t="s">
        <v>158</v>
      </c>
      <c r="C11" s="128"/>
      <c r="D11" s="129"/>
      <c r="E11" s="130"/>
      <c r="F11" s="130"/>
      <c r="G11" s="130"/>
      <c r="H11" s="130"/>
      <c r="I11" s="130"/>
      <c r="J11" s="130"/>
      <c r="K11" s="124"/>
      <c r="L11" s="124"/>
      <c r="M11" s="186"/>
      <c r="N11" s="187"/>
      <c r="O11" s="124"/>
      <c r="P11" s="130"/>
      <c r="Q11" s="130"/>
      <c r="R11" s="130"/>
      <c r="S11" s="131"/>
      <c r="T11" s="9"/>
      <c r="U11" s="9"/>
    </row>
    <row r="12" ht="15.75" customHeight="1">
      <c r="A12" s="126"/>
      <c r="B12" s="132"/>
      <c r="C12" s="128"/>
      <c r="D12" s="133" t="s">
        <v>159</v>
      </c>
      <c r="E12" s="134" t="s">
        <v>160</v>
      </c>
      <c r="F12" s="130"/>
      <c r="G12" s="130"/>
      <c r="H12" s="130"/>
      <c r="I12" s="130"/>
      <c r="J12" s="130"/>
      <c r="K12" s="124"/>
      <c r="L12" s="124"/>
      <c r="M12" s="186"/>
      <c r="N12" s="187"/>
      <c r="O12" s="124"/>
      <c r="P12" s="130"/>
      <c r="Q12" s="130"/>
      <c r="R12" s="130"/>
      <c r="S12" s="131"/>
      <c r="T12" s="9"/>
      <c r="U12" s="9"/>
    </row>
    <row r="13" ht="15.75" customHeight="1">
      <c r="A13" s="126"/>
      <c r="B13" s="132"/>
      <c r="C13" s="128"/>
      <c r="D13" s="133" t="s">
        <v>198</v>
      </c>
      <c r="E13" s="134"/>
      <c r="F13" s="134" t="s">
        <v>160</v>
      </c>
      <c r="G13" s="130"/>
      <c r="H13" s="130"/>
      <c r="I13" s="130"/>
      <c r="J13" s="130"/>
      <c r="K13" s="124"/>
      <c r="L13" s="124"/>
      <c r="M13" s="186"/>
      <c r="N13" s="187"/>
      <c r="O13" s="124"/>
      <c r="P13" s="130"/>
      <c r="Q13" s="130"/>
      <c r="R13" s="130"/>
      <c r="S13" s="131"/>
      <c r="T13" s="9"/>
      <c r="U13" s="9"/>
    </row>
    <row r="14" ht="15.75" customHeight="1">
      <c r="A14" s="126"/>
      <c r="B14" s="132"/>
      <c r="C14" s="128"/>
      <c r="D14" s="135" t="s">
        <v>199</v>
      </c>
      <c r="E14" s="130"/>
      <c r="F14" s="130"/>
      <c r="G14" s="134" t="s">
        <v>160</v>
      </c>
      <c r="H14" s="134" t="s">
        <v>160</v>
      </c>
      <c r="I14" s="134" t="s">
        <v>160</v>
      </c>
      <c r="J14" s="130"/>
      <c r="K14" s="124"/>
      <c r="L14" s="134" t="s">
        <v>160</v>
      </c>
      <c r="M14" s="188" t="s">
        <v>160</v>
      </c>
      <c r="N14" s="189" t="s">
        <v>160</v>
      </c>
      <c r="O14" s="189" t="s">
        <v>160</v>
      </c>
      <c r="P14" s="130"/>
      <c r="Q14" s="130"/>
      <c r="R14" s="130"/>
      <c r="S14" s="131"/>
      <c r="T14" s="9"/>
      <c r="U14" s="9"/>
    </row>
    <row r="15" ht="15.75" customHeight="1">
      <c r="A15" s="126"/>
      <c r="B15" s="132"/>
      <c r="C15" s="128"/>
      <c r="D15" s="135" t="s">
        <v>200</v>
      </c>
      <c r="E15" s="130"/>
      <c r="F15" s="134"/>
      <c r="G15" s="134"/>
      <c r="H15" s="134"/>
      <c r="I15" s="134"/>
      <c r="J15" s="134" t="s">
        <v>160</v>
      </c>
      <c r="K15" s="134" t="s">
        <v>160</v>
      </c>
      <c r="L15" s="124"/>
      <c r="M15" s="186"/>
      <c r="N15" s="187"/>
      <c r="O15" s="134"/>
      <c r="P15" s="130"/>
      <c r="Q15" s="130"/>
      <c r="R15" s="130"/>
      <c r="S15" s="131"/>
      <c r="T15" s="9"/>
      <c r="U15" s="9"/>
    </row>
    <row r="16" ht="15.75" customHeight="1">
      <c r="A16" s="126"/>
      <c r="B16" s="127" t="s">
        <v>166</v>
      </c>
      <c r="C16" s="128"/>
      <c r="D16" s="135"/>
      <c r="E16" s="130"/>
      <c r="F16" s="134"/>
      <c r="G16" s="134"/>
      <c r="H16" s="134"/>
      <c r="I16" s="134"/>
      <c r="J16" s="134"/>
      <c r="K16" s="124"/>
      <c r="L16" s="124"/>
      <c r="M16" s="186"/>
      <c r="N16" s="187"/>
      <c r="O16" s="124"/>
      <c r="P16" s="130"/>
      <c r="Q16" s="130"/>
      <c r="R16" s="130"/>
      <c r="S16" s="131"/>
      <c r="T16" s="9"/>
      <c r="U16" s="9"/>
    </row>
    <row r="17" ht="15.75" customHeight="1">
      <c r="A17" s="126"/>
      <c r="B17" s="127"/>
      <c r="C17" s="128"/>
      <c r="D17" s="135" t="s">
        <v>159</v>
      </c>
      <c r="E17" s="134" t="s">
        <v>160</v>
      </c>
      <c r="F17" s="134"/>
      <c r="G17" s="134"/>
      <c r="H17" s="134"/>
      <c r="I17" s="134"/>
      <c r="J17" s="134"/>
      <c r="K17" s="124"/>
      <c r="L17" s="124"/>
      <c r="M17" s="186"/>
      <c r="N17" s="187"/>
      <c r="O17" s="124"/>
      <c r="P17" s="130"/>
      <c r="Q17" s="130"/>
      <c r="R17" s="130"/>
      <c r="S17" s="131"/>
      <c r="T17" s="9"/>
      <c r="U17" s="9"/>
    </row>
    <row r="18" ht="15.75" customHeight="1">
      <c r="A18" s="126"/>
      <c r="B18" s="127"/>
      <c r="C18" s="128"/>
      <c r="D18" s="135" t="s">
        <v>198</v>
      </c>
      <c r="E18" s="130"/>
      <c r="F18" s="134" t="s">
        <v>160</v>
      </c>
      <c r="G18" s="134"/>
      <c r="H18" s="134"/>
      <c r="I18" s="134"/>
      <c r="J18" s="134"/>
      <c r="K18" s="124"/>
      <c r="L18" s="124"/>
      <c r="M18" s="186"/>
      <c r="N18" s="187"/>
      <c r="O18" s="124"/>
      <c r="P18" s="130"/>
      <c r="Q18" s="130"/>
      <c r="R18" s="130"/>
      <c r="S18" s="131"/>
      <c r="T18" s="9"/>
      <c r="U18" s="9"/>
    </row>
    <row r="19" ht="15.75" customHeight="1">
      <c r="A19" s="126"/>
      <c r="B19" s="132"/>
      <c r="C19" s="128"/>
      <c r="D19" s="135" t="s">
        <v>201</v>
      </c>
      <c r="E19" s="130"/>
      <c r="F19" s="134"/>
      <c r="G19" s="134" t="s">
        <v>160</v>
      </c>
      <c r="H19" s="134"/>
      <c r="I19" s="134" t="s">
        <v>160</v>
      </c>
      <c r="J19" s="134"/>
      <c r="K19" s="124"/>
      <c r="L19" s="124"/>
      <c r="M19" s="186"/>
      <c r="N19" s="187"/>
      <c r="O19" s="124"/>
      <c r="P19" s="130"/>
      <c r="Q19" s="130"/>
      <c r="R19" s="130"/>
      <c r="S19" s="131"/>
      <c r="T19" s="9"/>
      <c r="U19" s="9"/>
    </row>
    <row r="20" ht="15.75" customHeight="1">
      <c r="A20" s="126"/>
      <c r="B20" s="132"/>
      <c r="C20" s="128"/>
      <c r="D20" s="135" t="s">
        <v>202</v>
      </c>
      <c r="E20" s="130"/>
      <c r="F20" s="134"/>
      <c r="G20" s="134"/>
      <c r="H20" s="134" t="s">
        <v>160</v>
      </c>
      <c r="I20" s="134"/>
      <c r="J20" s="134" t="s">
        <v>160</v>
      </c>
      <c r="K20" s="134" t="s">
        <v>160</v>
      </c>
      <c r="L20" s="134" t="s">
        <v>160</v>
      </c>
      <c r="M20" s="188" t="s">
        <v>160</v>
      </c>
      <c r="N20" s="189" t="s">
        <v>160</v>
      </c>
      <c r="O20" s="134" t="s">
        <v>160</v>
      </c>
      <c r="P20" s="130"/>
      <c r="Q20" s="130"/>
      <c r="R20" s="130"/>
      <c r="S20" s="131"/>
      <c r="T20" s="9"/>
      <c r="U20" s="9"/>
    </row>
    <row r="21" ht="15.75" customHeight="1">
      <c r="A21" s="126"/>
      <c r="B21" s="127" t="s">
        <v>203</v>
      </c>
      <c r="C21" s="128"/>
      <c r="D21" s="135"/>
      <c r="E21" s="130"/>
      <c r="F21" s="134"/>
      <c r="G21" s="134"/>
      <c r="H21" s="134"/>
      <c r="I21" s="134"/>
      <c r="J21" s="134"/>
      <c r="K21" s="124"/>
      <c r="L21" s="124"/>
      <c r="M21" s="186"/>
      <c r="N21" s="187"/>
      <c r="O21" s="124"/>
      <c r="P21" s="130"/>
      <c r="Q21" s="130"/>
      <c r="R21" s="130"/>
      <c r="S21" s="131"/>
      <c r="T21" s="9"/>
      <c r="U21" s="9"/>
    </row>
    <row r="22" ht="15.75" customHeight="1">
      <c r="A22" s="126"/>
      <c r="B22" s="132"/>
      <c r="C22" s="128"/>
      <c r="D22" s="135" t="s">
        <v>159</v>
      </c>
      <c r="E22" s="134" t="s">
        <v>160</v>
      </c>
      <c r="F22" s="134" t="s">
        <v>160</v>
      </c>
      <c r="G22" s="134"/>
      <c r="H22" s="134"/>
      <c r="I22" s="134"/>
      <c r="J22" s="134"/>
      <c r="K22" s="124"/>
      <c r="L22" s="124"/>
      <c r="M22" s="186"/>
      <c r="N22" s="189" t="s">
        <v>160</v>
      </c>
      <c r="O22" s="124"/>
      <c r="P22" s="130"/>
      <c r="Q22" s="130"/>
      <c r="R22" s="130"/>
      <c r="S22" s="131"/>
      <c r="T22" s="9"/>
      <c r="U22" s="9"/>
    </row>
    <row r="23" ht="15.75" customHeight="1">
      <c r="A23" s="126"/>
      <c r="B23" s="132"/>
      <c r="C23" s="176"/>
      <c r="D23" s="135" t="s">
        <v>204</v>
      </c>
      <c r="E23" s="130"/>
      <c r="F23" s="134"/>
      <c r="G23" s="134" t="s">
        <v>160</v>
      </c>
      <c r="H23" s="134" t="s">
        <v>160</v>
      </c>
      <c r="I23" s="134" t="s">
        <v>160</v>
      </c>
      <c r="J23" s="134" t="s">
        <v>160</v>
      </c>
      <c r="K23" s="124"/>
      <c r="L23" s="124"/>
      <c r="M23" s="188" t="s">
        <v>160</v>
      </c>
      <c r="N23" s="187"/>
      <c r="O23" s="124"/>
      <c r="P23" s="130"/>
      <c r="Q23" s="130"/>
      <c r="R23" s="130"/>
      <c r="S23" s="131"/>
      <c r="T23" s="9"/>
      <c r="U23" s="9"/>
    </row>
    <row r="24" ht="15.75" customHeight="1">
      <c r="A24" s="126"/>
      <c r="B24" s="127" t="s">
        <v>205</v>
      </c>
      <c r="C24" s="128"/>
      <c r="D24" s="135"/>
      <c r="E24" s="130"/>
      <c r="F24" s="134"/>
      <c r="G24" s="134"/>
      <c r="H24" s="134"/>
      <c r="I24" s="134"/>
      <c r="J24" s="134"/>
      <c r="K24" s="124"/>
      <c r="L24" s="124"/>
      <c r="M24" s="186"/>
      <c r="N24" s="187"/>
      <c r="O24" s="124"/>
      <c r="P24" s="130"/>
      <c r="Q24" s="130"/>
      <c r="R24" s="130"/>
      <c r="S24" s="131"/>
      <c r="T24" s="9"/>
      <c r="U24" s="9"/>
    </row>
    <row r="25" ht="15.75" customHeight="1">
      <c r="A25" s="126"/>
      <c r="B25" s="127"/>
      <c r="C25" s="128"/>
      <c r="D25" s="135" t="s">
        <v>159</v>
      </c>
      <c r="E25" s="134" t="s">
        <v>160</v>
      </c>
      <c r="F25" s="134" t="s">
        <v>160</v>
      </c>
      <c r="G25" s="130"/>
      <c r="H25" s="130"/>
      <c r="I25" s="130"/>
      <c r="J25" s="130"/>
      <c r="K25" s="134" t="s">
        <v>160</v>
      </c>
      <c r="L25" s="134" t="s">
        <v>160</v>
      </c>
      <c r="M25" s="186"/>
      <c r="N25" s="189" t="s">
        <v>160</v>
      </c>
      <c r="O25" s="134" t="s">
        <v>160</v>
      </c>
      <c r="P25" s="130"/>
      <c r="Q25" s="130"/>
      <c r="R25" s="130"/>
      <c r="S25" s="131"/>
      <c r="T25" s="9"/>
      <c r="U25" s="9"/>
    </row>
    <row r="26" ht="15.75" customHeight="1">
      <c r="A26" s="126"/>
      <c r="B26" s="127"/>
      <c r="C26" s="128"/>
      <c r="D26" s="135" t="s">
        <v>206</v>
      </c>
      <c r="E26" s="130"/>
      <c r="F26" s="130"/>
      <c r="G26" s="134" t="s">
        <v>160</v>
      </c>
      <c r="H26" s="134" t="s">
        <v>160</v>
      </c>
      <c r="I26" s="134" t="s">
        <v>160</v>
      </c>
      <c r="J26" s="134" t="s">
        <v>160</v>
      </c>
      <c r="K26" s="124"/>
      <c r="L26" s="124"/>
      <c r="M26" s="188" t="s">
        <v>160</v>
      </c>
      <c r="N26" s="187"/>
      <c r="O26" s="124"/>
      <c r="P26" s="130"/>
      <c r="Q26" s="130"/>
      <c r="R26" s="130"/>
      <c r="S26" s="131"/>
      <c r="T26" s="9"/>
      <c r="U26" s="9"/>
    </row>
    <row r="27" ht="15.75" customHeight="1">
      <c r="A27" s="126"/>
      <c r="B27" s="127"/>
      <c r="C27" s="128"/>
      <c r="D27" s="177"/>
      <c r="E27" s="130"/>
      <c r="F27" s="130"/>
      <c r="G27" s="130"/>
      <c r="H27" s="130"/>
      <c r="I27" s="130"/>
      <c r="J27" s="130"/>
      <c r="K27" s="124"/>
      <c r="L27" s="124"/>
      <c r="M27" s="186"/>
      <c r="N27" s="187"/>
      <c r="O27" s="124"/>
      <c r="P27" s="130"/>
      <c r="Q27" s="130"/>
      <c r="R27" s="130"/>
      <c r="S27" s="131"/>
      <c r="T27" s="9"/>
      <c r="U27" s="9"/>
    </row>
    <row r="28" ht="15.75" customHeight="1">
      <c r="A28" s="126"/>
      <c r="B28" s="127" t="s">
        <v>207</v>
      </c>
      <c r="C28" s="128"/>
      <c r="D28" s="177"/>
      <c r="E28" s="130"/>
      <c r="F28" s="130"/>
      <c r="G28" s="130"/>
      <c r="H28" s="130"/>
      <c r="I28" s="130"/>
      <c r="J28" s="130"/>
      <c r="K28" s="124"/>
      <c r="L28" s="124"/>
      <c r="M28" s="186"/>
      <c r="N28" s="187"/>
      <c r="O28" s="124"/>
      <c r="P28" s="130"/>
      <c r="Q28" s="130"/>
      <c r="R28" s="130"/>
      <c r="S28" s="131"/>
      <c r="T28" s="9"/>
      <c r="U28" s="9"/>
    </row>
    <row r="29" ht="15.75" customHeight="1">
      <c r="A29" s="126"/>
      <c r="B29" s="127"/>
      <c r="C29" s="128"/>
      <c r="D29" s="135" t="s">
        <v>159</v>
      </c>
      <c r="E29" s="134" t="s">
        <v>160</v>
      </c>
      <c r="F29" s="134" t="s">
        <v>160</v>
      </c>
      <c r="G29" s="130"/>
      <c r="H29" s="130"/>
      <c r="I29" s="130"/>
      <c r="J29" s="134" t="s">
        <v>160</v>
      </c>
      <c r="K29" s="134" t="s">
        <v>160</v>
      </c>
      <c r="L29" s="134" t="s">
        <v>160</v>
      </c>
      <c r="M29" s="186"/>
      <c r="N29" s="189" t="s">
        <v>160</v>
      </c>
      <c r="O29" s="134" t="s">
        <v>160</v>
      </c>
      <c r="P29" s="130"/>
      <c r="Q29" s="130"/>
      <c r="R29" s="130"/>
      <c r="S29" s="131"/>
      <c r="T29" s="9"/>
      <c r="U29" s="9"/>
    </row>
    <row r="30" ht="15.75" customHeight="1">
      <c r="A30" s="126"/>
      <c r="B30" s="127"/>
      <c r="C30" s="128"/>
      <c r="D30" s="178">
        <v>37565.0</v>
      </c>
      <c r="E30" s="130"/>
      <c r="F30" s="130"/>
      <c r="G30" s="130"/>
      <c r="H30" s="130"/>
      <c r="I30" s="130"/>
      <c r="J30" s="130"/>
      <c r="K30" s="124"/>
      <c r="L30" s="124"/>
      <c r="M30" s="188" t="s">
        <v>160</v>
      </c>
      <c r="N30" s="187"/>
      <c r="O30" s="124"/>
      <c r="P30" s="130"/>
      <c r="Q30" s="130"/>
      <c r="R30" s="130"/>
      <c r="S30" s="131"/>
      <c r="T30" s="9"/>
      <c r="U30" s="9"/>
    </row>
    <row r="31" ht="15.75" customHeight="1">
      <c r="A31" s="126"/>
      <c r="B31" s="127"/>
      <c r="C31" s="128"/>
      <c r="D31" s="178">
        <v>44140.0</v>
      </c>
      <c r="E31" s="130"/>
      <c r="F31" s="130"/>
      <c r="G31" s="130"/>
      <c r="H31" s="134" t="s">
        <v>160</v>
      </c>
      <c r="I31" s="134" t="s">
        <v>160</v>
      </c>
      <c r="J31" s="130"/>
      <c r="K31" s="124"/>
      <c r="L31" s="124"/>
      <c r="M31" s="186"/>
      <c r="N31" s="187"/>
      <c r="O31" s="124"/>
      <c r="P31" s="130"/>
      <c r="Q31" s="130"/>
      <c r="R31" s="130"/>
      <c r="S31" s="131"/>
      <c r="T31" s="9"/>
      <c r="U31" s="9"/>
    </row>
    <row r="32" ht="15.75" customHeight="1">
      <c r="A32" s="126"/>
      <c r="B32" s="127" t="s">
        <v>208</v>
      </c>
      <c r="C32" s="128"/>
      <c r="D32" s="129"/>
      <c r="E32" s="130"/>
      <c r="F32" s="130"/>
      <c r="G32" s="130"/>
      <c r="H32" s="130"/>
      <c r="I32" s="130"/>
      <c r="J32" s="130"/>
      <c r="K32" s="124"/>
      <c r="L32" s="124"/>
      <c r="M32" s="186"/>
      <c r="N32" s="187"/>
      <c r="O32" s="124"/>
      <c r="P32" s="130"/>
      <c r="Q32" s="130"/>
      <c r="R32" s="130"/>
      <c r="S32" s="131"/>
      <c r="T32" s="9"/>
      <c r="U32" s="9"/>
    </row>
    <row r="33" ht="15.75" customHeight="1">
      <c r="A33" s="126"/>
      <c r="B33" s="132"/>
      <c r="C33" s="128"/>
      <c r="D33" s="136" t="s">
        <v>209</v>
      </c>
      <c r="E33" s="134" t="s">
        <v>160</v>
      </c>
      <c r="F33" s="134" t="s">
        <v>160</v>
      </c>
      <c r="G33" s="134"/>
      <c r="H33" s="134"/>
      <c r="I33" s="134"/>
      <c r="J33" s="134"/>
      <c r="K33" s="124"/>
      <c r="L33" s="124"/>
      <c r="M33" s="186"/>
      <c r="N33" s="187"/>
      <c r="O33" s="124"/>
      <c r="P33" s="130"/>
      <c r="Q33" s="130"/>
      <c r="R33" s="130"/>
      <c r="S33" s="131"/>
      <c r="T33" s="9"/>
      <c r="U33" s="9"/>
    </row>
    <row r="34" ht="15.75" customHeight="1">
      <c r="A34" s="126"/>
      <c r="B34" s="132"/>
      <c r="C34" s="128"/>
      <c r="D34" s="136" t="s">
        <v>235</v>
      </c>
      <c r="E34" s="130"/>
      <c r="F34" s="134"/>
      <c r="G34" s="134" t="s">
        <v>160</v>
      </c>
      <c r="H34" s="134" t="s">
        <v>160</v>
      </c>
      <c r="I34" s="134" t="s">
        <v>160</v>
      </c>
      <c r="J34" s="134" t="s">
        <v>160</v>
      </c>
      <c r="K34" s="134"/>
      <c r="L34" s="134" t="s">
        <v>160</v>
      </c>
      <c r="M34" s="188" t="s">
        <v>160</v>
      </c>
      <c r="N34" s="189" t="s">
        <v>160</v>
      </c>
      <c r="O34" s="189" t="s">
        <v>160</v>
      </c>
      <c r="P34" s="130"/>
      <c r="Q34" s="130"/>
      <c r="R34" s="130"/>
      <c r="S34" s="131"/>
      <c r="T34" s="9"/>
      <c r="U34" s="9"/>
    </row>
    <row r="35" ht="15.75" customHeight="1">
      <c r="A35" s="126"/>
      <c r="B35" s="132"/>
      <c r="C35" s="128"/>
      <c r="D35" s="136" t="s">
        <v>211</v>
      </c>
      <c r="E35" s="130"/>
      <c r="F35" s="134"/>
      <c r="G35" s="134"/>
      <c r="H35" s="134"/>
      <c r="I35" s="134"/>
      <c r="J35" s="134"/>
      <c r="K35" s="134" t="s">
        <v>160</v>
      </c>
      <c r="L35" s="124"/>
      <c r="M35" s="186"/>
      <c r="N35" s="187"/>
      <c r="O35" s="134"/>
      <c r="P35" s="130"/>
      <c r="Q35" s="130"/>
      <c r="R35" s="130"/>
      <c r="S35" s="131"/>
      <c r="T35" s="9"/>
      <c r="U35" s="9"/>
    </row>
    <row r="36" ht="15.75" customHeight="1">
      <c r="A36" s="126"/>
      <c r="B36" s="127" t="s">
        <v>212</v>
      </c>
      <c r="C36" s="128"/>
      <c r="D36" s="129"/>
      <c r="E36" s="130"/>
      <c r="F36" s="134"/>
      <c r="G36" s="130"/>
      <c r="H36" s="130"/>
      <c r="I36" s="130"/>
      <c r="J36" s="130"/>
      <c r="K36" s="124"/>
      <c r="L36" s="124"/>
      <c r="M36" s="186"/>
      <c r="N36" s="187"/>
      <c r="O36" s="124"/>
      <c r="P36" s="130"/>
      <c r="Q36" s="130"/>
      <c r="R36" s="130"/>
      <c r="S36" s="131"/>
      <c r="T36" s="9"/>
      <c r="U36" s="9"/>
    </row>
    <row r="37" ht="15.75" customHeight="1">
      <c r="A37" s="126"/>
      <c r="B37" s="132"/>
      <c r="C37" s="128"/>
      <c r="D37" s="136" t="s">
        <v>213</v>
      </c>
      <c r="E37" s="134" t="s">
        <v>160</v>
      </c>
      <c r="F37" s="134" t="s">
        <v>160</v>
      </c>
      <c r="G37" s="130"/>
      <c r="H37" s="134"/>
      <c r="I37" s="130"/>
      <c r="J37" s="130"/>
      <c r="K37" s="124"/>
      <c r="L37" s="124"/>
      <c r="M37" s="186"/>
      <c r="N37" s="187"/>
      <c r="O37" s="124"/>
      <c r="P37" s="130"/>
      <c r="Q37" s="130"/>
      <c r="R37" s="130"/>
      <c r="S37" s="131"/>
      <c r="T37" s="9"/>
      <c r="U37" s="9"/>
    </row>
    <row r="38" ht="15.75" customHeight="1">
      <c r="A38" s="126"/>
      <c r="B38" s="132"/>
      <c r="C38" s="128"/>
      <c r="D38" s="136">
        <v>9.999999999E9</v>
      </c>
      <c r="E38" s="130"/>
      <c r="F38" s="134"/>
      <c r="G38" s="134" t="s">
        <v>160</v>
      </c>
      <c r="H38" s="130"/>
      <c r="I38" s="130"/>
      <c r="J38" s="130"/>
      <c r="K38" s="124"/>
      <c r="L38" s="124"/>
      <c r="M38" s="186"/>
      <c r="N38" s="187"/>
      <c r="O38" s="124"/>
      <c r="P38" s="130"/>
      <c r="Q38" s="130"/>
      <c r="R38" s="130"/>
      <c r="S38" s="131"/>
      <c r="T38" s="9"/>
      <c r="U38" s="9"/>
    </row>
    <row r="39" ht="15.75" customHeight="1">
      <c r="A39" s="126"/>
      <c r="B39" s="132"/>
      <c r="C39" s="128"/>
      <c r="D39" s="136" t="s">
        <v>214</v>
      </c>
      <c r="E39" s="130"/>
      <c r="F39" s="134"/>
      <c r="G39" s="130"/>
      <c r="H39" s="130"/>
      <c r="I39" s="134" t="s">
        <v>160</v>
      </c>
      <c r="J39" s="134" t="s">
        <v>160</v>
      </c>
      <c r="K39" s="134" t="s">
        <v>160</v>
      </c>
      <c r="L39" s="124"/>
      <c r="M39" s="188" t="s">
        <v>160</v>
      </c>
      <c r="N39" s="189" t="s">
        <v>160</v>
      </c>
      <c r="O39" s="189" t="s">
        <v>160</v>
      </c>
      <c r="P39" s="130"/>
      <c r="Q39" s="130"/>
      <c r="R39" s="130"/>
      <c r="S39" s="131"/>
      <c r="T39" s="9"/>
      <c r="U39" s="9"/>
    </row>
    <row r="40" ht="15.75" customHeight="1">
      <c r="A40" s="126"/>
      <c r="B40" s="132"/>
      <c r="C40" s="128"/>
      <c r="D40" s="136" t="s">
        <v>215</v>
      </c>
      <c r="E40" s="130"/>
      <c r="F40" s="134"/>
      <c r="G40" s="130"/>
      <c r="H40" s="130"/>
      <c r="I40" s="134"/>
      <c r="J40" s="134"/>
      <c r="K40" s="124"/>
      <c r="L40" s="134" t="s">
        <v>160</v>
      </c>
      <c r="M40" s="186"/>
      <c r="N40" s="187"/>
      <c r="O40" s="134"/>
      <c r="P40" s="130"/>
      <c r="Q40" s="130"/>
      <c r="R40" s="130"/>
      <c r="S40" s="131"/>
      <c r="T40" s="9"/>
      <c r="U40" s="9"/>
    </row>
    <row r="41" ht="15.75" customHeight="1">
      <c r="A41" s="126"/>
      <c r="B41" s="132"/>
      <c r="C41" s="128"/>
      <c r="D41" s="136">
        <v>9.9999999999E10</v>
      </c>
      <c r="E41" s="134"/>
      <c r="F41" s="130"/>
      <c r="G41" s="130"/>
      <c r="H41" s="134" t="s">
        <v>160</v>
      </c>
      <c r="I41" s="130"/>
      <c r="J41" s="130"/>
      <c r="K41" s="124"/>
      <c r="L41" s="124"/>
      <c r="M41" s="186"/>
      <c r="N41" s="187"/>
      <c r="O41" s="124"/>
      <c r="P41" s="130"/>
      <c r="Q41" s="130"/>
      <c r="R41" s="130"/>
      <c r="S41" s="131"/>
      <c r="T41" s="9"/>
      <c r="U41" s="9"/>
    </row>
    <row r="42" ht="15.75" customHeight="1">
      <c r="A42" s="190"/>
      <c r="B42" s="191" t="s">
        <v>236</v>
      </c>
      <c r="C42" s="192"/>
      <c r="D42" s="136"/>
      <c r="E42" s="188"/>
      <c r="F42" s="124"/>
      <c r="G42" s="124"/>
      <c r="H42" s="188"/>
      <c r="I42" s="124"/>
      <c r="J42" s="124"/>
      <c r="K42" s="124"/>
      <c r="L42" s="124"/>
      <c r="M42" s="186"/>
      <c r="N42" s="187"/>
      <c r="O42" s="124"/>
      <c r="P42" s="124"/>
      <c r="Q42" s="124"/>
      <c r="R42" s="124"/>
      <c r="S42" s="125"/>
      <c r="T42" s="9"/>
      <c r="U42" s="9"/>
    </row>
    <row r="43" ht="15.75" customHeight="1">
      <c r="A43" s="190"/>
      <c r="B43" s="193"/>
      <c r="C43" s="192"/>
      <c r="D43" s="136" t="s">
        <v>237</v>
      </c>
      <c r="E43" s="188"/>
      <c r="F43" s="124"/>
      <c r="G43" s="124"/>
      <c r="H43" s="188"/>
      <c r="I43" s="124"/>
      <c r="J43" s="124"/>
      <c r="K43" s="124"/>
      <c r="L43" s="124"/>
      <c r="M43" s="188" t="s">
        <v>160</v>
      </c>
      <c r="N43" s="187"/>
      <c r="O43" s="124"/>
      <c r="P43" s="124"/>
      <c r="Q43" s="124"/>
      <c r="R43" s="124"/>
      <c r="S43" s="125"/>
      <c r="T43" s="9"/>
      <c r="U43" s="9"/>
    </row>
    <row r="44" ht="15.75" customHeight="1">
      <c r="A44" s="190"/>
      <c r="B44" s="193"/>
      <c r="C44" s="192"/>
      <c r="D44" s="136" t="s">
        <v>238</v>
      </c>
      <c r="E44" s="188"/>
      <c r="F44" s="124"/>
      <c r="G44" s="124"/>
      <c r="H44" s="188"/>
      <c r="I44" s="124"/>
      <c r="J44" s="124"/>
      <c r="K44" s="124"/>
      <c r="L44" s="124"/>
      <c r="M44" s="186"/>
      <c r="N44" s="188" t="s">
        <v>160</v>
      </c>
      <c r="O44" s="124"/>
      <c r="P44" s="124"/>
      <c r="Q44" s="124"/>
      <c r="R44" s="124"/>
      <c r="S44" s="125"/>
      <c r="T44" s="9"/>
      <c r="U44" s="9"/>
    </row>
    <row r="45" ht="15.75" customHeight="1">
      <c r="A45" s="190"/>
      <c r="B45" s="193"/>
      <c r="C45" s="192"/>
      <c r="D45" s="136" t="s">
        <v>239</v>
      </c>
      <c r="E45" s="188"/>
      <c r="F45" s="124"/>
      <c r="G45" s="124"/>
      <c r="H45" s="188"/>
      <c r="I45" s="124"/>
      <c r="J45" s="124"/>
      <c r="K45" s="124"/>
      <c r="L45" s="124"/>
      <c r="M45" s="186"/>
      <c r="N45" s="187"/>
      <c r="O45" s="188" t="s">
        <v>160</v>
      </c>
      <c r="P45" s="124"/>
      <c r="Q45" s="124"/>
      <c r="R45" s="124"/>
      <c r="S45" s="125"/>
      <c r="T45" s="9"/>
      <c r="U45" s="9"/>
    </row>
    <row r="46" ht="15.75" customHeight="1">
      <c r="A46" s="137" t="s">
        <v>169</v>
      </c>
      <c r="B46" s="138" t="s">
        <v>170</v>
      </c>
      <c r="C46" s="98"/>
      <c r="D46" s="139"/>
      <c r="E46" s="124"/>
      <c r="F46" s="124"/>
      <c r="G46" s="124"/>
      <c r="H46" s="124"/>
      <c r="I46" s="124"/>
      <c r="J46" s="124"/>
      <c r="K46" s="124"/>
      <c r="L46" s="124"/>
      <c r="M46" s="186"/>
      <c r="N46" s="187"/>
      <c r="O46" s="124"/>
      <c r="P46" s="124"/>
      <c r="Q46" s="124"/>
      <c r="R46" s="124"/>
      <c r="S46" s="125"/>
      <c r="T46" s="9"/>
      <c r="U46" s="9"/>
    </row>
    <row r="47" ht="15.75" customHeight="1">
      <c r="A47" s="140"/>
      <c r="B47" s="141" t="s">
        <v>216</v>
      </c>
      <c r="C47" s="142"/>
      <c r="D47" s="142"/>
      <c r="E47" s="134" t="s">
        <v>160</v>
      </c>
      <c r="F47" s="134" t="s">
        <v>160</v>
      </c>
      <c r="G47" s="130"/>
      <c r="H47" s="130"/>
      <c r="I47" s="130"/>
      <c r="J47" s="130"/>
      <c r="K47" s="124"/>
      <c r="L47" s="124"/>
      <c r="M47" s="186"/>
      <c r="N47" s="187"/>
      <c r="O47" s="124"/>
      <c r="P47" s="130"/>
      <c r="Q47" s="130"/>
      <c r="R47" s="130"/>
      <c r="S47" s="131"/>
      <c r="T47" s="9"/>
      <c r="U47" s="9"/>
    </row>
    <row r="48" ht="15.75" customHeight="1">
      <c r="A48" s="140"/>
      <c r="B48" s="141" t="s">
        <v>217</v>
      </c>
      <c r="C48" s="142"/>
      <c r="D48" s="142"/>
      <c r="E48" s="134" t="s">
        <v>160</v>
      </c>
      <c r="F48" s="134" t="s">
        <v>160</v>
      </c>
      <c r="G48" s="134" t="s">
        <v>160</v>
      </c>
      <c r="H48" s="134"/>
      <c r="I48" s="134" t="s">
        <v>160</v>
      </c>
      <c r="J48" s="134"/>
      <c r="K48" s="124"/>
      <c r="L48" s="124"/>
      <c r="M48" s="186"/>
      <c r="N48" s="187"/>
      <c r="O48" s="124"/>
      <c r="P48" s="130"/>
      <c r="Q48" s="130"/>
      <c r="R48" s="130"/>
      <c r="S48" s="131"/>
      <c r="T48" s="9"/>
      <c r="U48" s="9"/>
    </row>
    <row r="49" ht="15.75" customHeight="1">
      <c r="A49" s="140"/>
      <c r="B49" s="141"/>
      <c r="C49" s="141"/>
      <c r="D49" s="141" t="s">
        <v>218</v>
      </c>
      <c r="E49" s="130"/>
      <c r="F49" s="130"/>
      <c r="G49" s="134"/>
      <c r="H49" s="134" t="s">
        <v>160</v>
      </c>
      <c r="I49" s="134" t="s">
        <v>160</v>
      </c>
      <c r="J49" s="130"/>
      <c r="K49" s="124"/>
      <c r="L49" s="124"/>
      <c r="M49" s="186"/>
      <c r="N49" s="187"/>
      <c r="O49" s="124"/>
      <c r="P49" s="130"/>
      <c r="Q49" s="130"/>
      <c r="R49" s="130"/>
      <c r="S49" s="131"/>
      <c r="T49" s="9"/>
      <c r="U49" s="9"/>
    </row>
    <row r="50" ht="15.75" customHeight="1">
      <c r="A50" s="140"/>
      <c r="B50" s="141"/>
      <c r="C50" s="141"/>
      <c r="D50" s="141" t="s">
        <v>240</v>
      </c>
      <c r="E50" s="134" t="s">
        <v>160</v>
      </c>
      <c r="F50" s="134" t="s">
        <v>160</v>
      </c>
      <c r="G50" s="134"/>
      <c r="H50" s="134"/>
      <c r="I50" s="134"/>
      <c r="J50" s="130"/>
      <c r="K50" s="124"/>
      <c r="L50" s="124"/>
      <c r="M50" s="186"/>
      <c r="N50" s="187"/>
      <c r="O50" s="124"/>
      <c r="P50" s="130"/>
      <c r="Q50" s="130"/>
      <c r="R50" s="130"/>
      <c r="S50" s="131"/>
      <c r="T50" s="9"/>
      <c r="U50" s="9"/>
    </row>
    <row r="51" ht="15.75" customHeight="1">
      <c r="A51" s="140"/>
      <c r="B51" s="141"/>
      <c r="C51" s="141"/>
      <c r="D51" s="141" t="s">
        <v>220</v>
      </c>
      <c r="E51" s="134" t="s">
        <v>160</v>
      </c>
      <c r="F51" s="134" t="s">
        <v>160</v>
      </c>
      <c r="G51" s="134" t="s">
        <v>160</v>
      </c>
      <c r="H51" s="134" t="s">
        <v>160</v>
      </c>
      <c r="I51" s="134"/>
      <c r="J51" s="130"/>
      <c r="K51" s="124"/>
      <c r="L51" s="124"/>
      <c r="M51" s="186"/>
      <c r="N51" s="187"/>
      <c r="O51" s="124"/>
      <c r="P51" s="130"/>
      <c r="Q51" s="130"/>
      <c r="R51" s="130"/>
      <c r="S51" s="131"/>
      <c r="T51" s="9"/>
      <c r="U51" s="9"/>
    </row>
    <row r="52" ht="15.75" customHeight="1">
      <c r="A52" s="140"/>
      <c r="B52" s="141"/>
      <c r="C52" s="141"/>
      <c r="D52" s="141" t="s">
        <v>221</v>
      </c>
      <c r="E52" s="130"/>
      <c r="F52" s="130"/>
      <c r="G52" s="134"/>
      <c r="H52" s="134"/>
      <c r="I52" s="134"/>
      <c r="J52" s="134" t="s">
        <v>160</v>
      </c>
      <c r="K52" s="134" t="s">
        <v>160</v>
      </c>
      <c r="L52" s="134" t="s">
        <v>160</v>
      </c>
      <c r="M52" s="186"/>
      <c r="N52" s="187"/>
      <c r="O52" s="134"/>
      <c r="P52" s="130"/>
      <c r="Q52" s="130"/>
      <c r="R52" s="130"/>
      <c r="S52" s="131"/>
      <c r="T52" s="9"/>
      <c r="U52" s="9"/>
    </row>
    <row r="53" ht="15.75" customHeight="1">
      <c r="A53" s="140"/>
      <c r="B53" s="141" t="s">
        <v>241</v>
      </c>
      <c r="C53" s="142"/>
      <c r="D53" s="142"/>
      <c r="E53" s="130"/>
      <c r="F53" s="130"/>
      <c r="G53" s="134"/>
      <c r="H53" s="134"/>
      <c r="I53" s="134"/>
      <c r="J53" s="130"/>
      <c r="K53" s="124"/>
      <c r="L53" s="124"/>
      <c r="M53" s="188" t="s">
        <v>160</v>
      </c>
      <c r="N53" s="189" t="s">
        <v>160</v>
      </c>
      <c r="O53" s="189" t="s">
        <v>160</v>
      </c>
      <c r="P53" s="130"/>
      <c r="Q53" s="130"/>
      <c r="R53" s="130"/>
      <c r="S53" s="131"/>
      <c r="T53" s="9"/>
      <c r="U53" s="9"/>
    </row>
    <row r="54" ht="26.25" customHeight="1">
      <c r="A54" s="140"/>
      <c r="B54" s="179" t="s">
        <v>242</v>
      </c>
      <c r="C54" s="12"/>
      <c r="D54" s="13"/>
      <c r="E54" s="130"/>
      <c r="F54" s="130"/>
      <c r="G54" s="130"/>
      <c r="H54" s="130"/>
      <c r="I54" s="130"/>
      <c r="J54" s="130"/>
      <c r="K54" s="134"/>
      <c r="L54" s="130"/>
      <c r="M54" s="188" t="s">
        <v>160</v>
      </c>
      <c r="N54" s="124"/>
      <c r="O54" s="124"/>
      <c r="P54" s="130"/>
      <c r="Q54" s="130"/>
      <c r="R54" s="130"/>
      <c r="S54" s="131"/>
      <c r="T54" s="9"/>
      <c r="U54" s="9"/>
    </row>
    <row r="55" ht="20.25" customHeight="1">
      <c r="A55" s="140"/>
      <c r="B55" s="179" t="s">
        <v>243</v>
      </c>
      <c r="C55" s="12"/>
      <c r="D55" s="13"/>
      <c r="E55" s="130"/>
      <c r="F55" s="130"/>
      <c r="G55" s="130"/>
      <c r="H55" s="130"/>
      <c r="I55" s="130"/>
      <c r="J55" s="130"/>
      <c r="K55" s="134"/>
      <c r="L55" s="134"/>
      <c r="M55" s="124"/>
      <c r="N55" s="124"/>
      <c r="O55" s="188" t="s">
        <v>160</v>
      </c>
      <c r="P55" s="130"/>
      <c r="Q55" s="130"/>
      <c r="R55" s="130"/>
      <c r="S55" s="131"/>
      <c r="T55" s="9"/>
      <c r="U55" s="9"/>
    </row>
    <row r="56" ht="15.75" customHeight="1">
      <c r="A56" s="140"/>
      <c r="B56" s="144" t="s">
        <v>176</v>
      </c>
      <c r="C56" s="145"/>
      <c r="D56" s="139"/>
      <c r="E56" s="130"/>
      <c r="F56" s="130"/>
      <c r="G56" s="130"/>
      <c r="H56" s="130"/>
      <c r="I56" s="130"/>
      <c r="J56" s="130"/>
      <c r="K56" s="130"/>
      <c r="L56" s="130"/>
      <c r="M56" s="124"/>
      <c r="N56" s="124"/>
      <c r="O56" s="124"/>
      <c r="P56" s="130"/>
      <c r="Q56" s="130"/>
      <c r="R56" s="130"/>
      <c r="S56" s="131"/>
      <c r="T56" s="9"/>
      <c r="U56" s="9"/>
    </row>
    <row r="57" ht="15.75" customHeight="1">
      <c r="A57" s="140"/>
      <c r="B57" s="146"/>
      <c r="C57" s="145"/>
      <c r="D57" s="180" t="s">
        <v>223</v>
      </c>
      <c r="E57" s="130"/>
      <c r="F57" s="130"/>
      <c r="G57" s="130"/>
      <c r="H57" s="130"/>
      <c r="I57" s="130"/>
      <c r="J57" s="134" t="s">
        <v>160</v>
      </c>
      <c r="K57" s="134" t="s">
        <v>160</v>
      </c>
      <c r="L57" s="134" t="s">
        <v>160</v>
      </c>
      <c r="M57" s="130"/>
      <c r="N57" s="130"/>
      <c r="O57" s="130"/>
      <c r="P57" s="130"/>
      <c r="Q57" s="130"/>
      <c r="R57" s="130"/>
      <c r="S57" s="131"/>
      <c r="T57" s="9"/>
      <c r="U57" s="9"/>
    </row>
    <row r="58" ht="15.75" customHeight="1">
      <c r="A58" s="140"/>
      <c r="B58" s="144" t="s">
        <v>177</v>
      </c>
      <c r="C58" s="145"/>
      <c r="D58" s="139"/>
      <c r="E58" s="130"/>
      <c r="F58" s="130"/>
      <c r="G58" s="130"/>
      <c r="H58" s="130"/>
      <c r="I58" s="130"/>
      <c r="J58" s="130"/>
      <c r="K58" s="130"/>
      <c r="L58" s="130"/>
      <c r="M58" s="124"/>
      <c r="N58" s="124"/>
      <c r="O58" s="124"/>
      <c r="P58" s="130"/>
      <c r="Q58" s="130"/>
      <c r="R58" s="130"/>
      <c r="S58" s="131"/>
      <c r="T58" s="9"/>
      <c r="U58" s="9"/>
    </row>
    <row r="59" ht="15.75" customHeight="1">
      <c r="A59" s="140"/>
      <c r="B59" s="146"/>
      <c r="C59" s="145"/>
      <c r="D59" s="147"/>
      <c r="E59" s="134"/>
      <c r="F59" s="134"/>
      <c r="G59" s="130"/>
      <c r="H59" s="130"/>
      <c r="I59" s="130"/>
      <c r="J59" s="130"/>
      <c r="K59" s="130"/>
      <c r="L59" s="130"/>
      <c r="M59" s="124"/>
      <c r="N59" s="124"/>
      <c r="O59" s="124"/>
      <c r="P59" s="130"/>
      <c r="Q59" s="130"/>
      <c r="R59" s="130"/>
      <c r="S59" s="131"/>
      <c r="T59" s="9"/>
      <c r="U59" s="9"/>
    </row>
    <row r="60" ht="15.75" customHeight="1">
      <c r="A60" s="140"/>
      <c r="B60" s="146"/>
      <c r="C60" s="145"/>
      <c r="D60" s="147"/>
      <c r="E60" s="130"/>
      <c r="F60" s="130"/>
      <c r="G60" s="134"/>
      <c r="H60" s="134"/>
      <c r="I60" s="134"/>
      <c r="J60" s="130"/>
      <c r="K60" s="130"/>
      <c r="L60" s="134"/>
      <c r="M60" s="124"/>
      <c r="N60" s="124"/>
      <c r="O60" s="124"/>
      <c r="P60" s="130"/>
      <c r="Q60" s="130"/>
      <c r="R60" s="130"/>
      <c r="S60" s="131"/>
      <c r="T60" s="9"/>
      <c r="U60" s="9"/>
    </row>
    <row r="61" ht="15.75" customHeight="1">
      <c r="A61" s="140"/>
      <c r="B61" s="148"/>
      <c r="C61" s="149"/>
      <c r="D61" s="147"/>
      <c r="E61" s="150"/>
      <c r="F61" s="150"/>
      <c r="G61" s="150"/>
      <c r="H61" s="150"/>
      <c r="I61" s="150"/>
      <c r="J61" s="151"/>
      <c r="K61" s="150"/>
      <c r="L61" s="150"/>
      <c r="M61" s="124"/>
      <c r="N61" s="124"/>
      <c r="O61" s="124"/>
      <c r="P61" s="150"/>
      <c r="Q61" s="150"/>
      <c r="R61" s="150"/>
      <c r="S61" s="152"/>
      <c r="T61" s="9"/>
      <c r="U61" s="9"/>
    </row>
    <row r="62" ht="15.75" customHeight="1">
      <c r="A62" s="140"/>
      <c r="B62" s="153"/>
      <c r="C62" s="154"/>
      <c r="D62" s="147"/>
      <c r="E62" s="150"/>
      <c r="F62" s="150"/>
      <c r="G62" s="150"/>
      <c r="H62" s="150"/>
      <c r="I62" s="150"/>
      <c r="J62" s="150"/>
      <c r="K62" s="151"/>
      <c r="L62" s="150"/>
      <c r="M62" s="124"/>
      <c r="N62" s="124"/>
      <c r="O62" s="124"/>
      <c r="P62" s="150"/>
      <c r="Q62" s="150"/>
      <c r="R62" s="150"/>
      <c r="S62" s="152"/>
      <c r="T62" s="9"/>
      <c r="U62" s="9"/>
    </row>
    <row r="63" ht="15.75" customHeight="1">
      <c r="A63" s="137" t="s">
        <v>178</v>
      </c>
      <c r="B63" s="155" t="s">
        <v>179</v>
      </c>
      <c r="C63" s="156"/>
      <c r="D63" s="157"/>
      <c r="E63" s="158" t="s">
        <v>63</v>
      </c>
      <c r="F63" s="158" t="s">
        <v>77</v>
      </c>
      <c r="G63" s="158" t="s">
        <v>77</v>
      </c>
      <c r="H63" s="158" t="s">
        <v>77</v>
      </c>
      <c r="I63" s="158" t="s">
        <v>76</v>
      </c>
      <c r="J63" s="158" t="s">
        <v>76</v>
      </c>
      <c r="K63" s="158" t="s">
        <v>76</v>
      </c>
      <c r="L63" s="158" t="s">
        <v>76</v>
      </c>
      <c r="M63" s="158" t="s">
        <v>76</v>
      </c>
      <c r="N63" s="158" t="s">
        <v>76</v>
      </c>
      <c r="O63" s="158" t="s">
        <v>76</v>
      </c>
      <c r="P63" s="159"/>
      <c r="Q63" s="159"/>
      <c r="R63" s="159"/>
      <c r="S63" s="160"/>
      <c r="T63" s="9"/>
      <c r="U63" s="9"/>
    </row>
    <row r="64" ht="15.75" customHeight="1">
      <c r="A64" s="140"/>
      <c r="B64" s="161" t="s">
        <v>180</v>
      </c>
      <c r="C64" s="12"/>
      <c r="D64" s="13"/>
      <c r="E64" s="162" t="s">
        <v>181</v>
      </c>
      <c r="F64" s="162" t="s">
        <v>181</v>
      </c>
      <c r="G64" s="162" t="s">
        <v>181</v>
      </c>
      <c r="H64" s="162" t="s">
        <v>181</v>
      </c>
      <c r="I64" s="162" t="s">
        <v>181</v>
      </c>
      <c r="J64" s="162" t="s">
        <v>181</v>
      </c>
      <c r="K64" s="162" t="s">
        <v>181</v>
      </c>
      <c r="L64" s="162" t="s">
        <v>181</v>
      </c>
      <c r="M64" s="162" t="s">
        <v>181</v>
      </c>
      <c r="N64" s="162" t="s">
        <v>181</v>
      </c>
      <c r="O64" s="162" t="s">
        <v>181</v>
      </c>
      <c r="P64" s="130"/>
      <c r="Q64" s="130"/>
      <c r="R64" s="130"/>
      <c r="S64" s="131"/>
      <c r="T64" s="9"/>
      <c r="U64" s="9"/>
    </row>
    <row r="65" ht="15.75" customHeight="1">
      <c r="A65" s="140"/>
      <c r="B65" s="163" t="s">
        <v>182</v>
      </c>
      <c r="C65" s="12"/>
      <c r="D65" s="13"/>
      <c r="E65" s="164">
        <v>45731.0</v>
      </c>
      <c r="F65" s="164">
        <v>45731.0</v>
      </c>
      <c r="G65" s="164">
        <v>45731.0</v>
      </c>
      <c r="H65" s="164">
        <v>45731.0</v>
      </c>
      <c r="I65" s="164">
        <v>45731.0</v>
      </c>
      <c r="J65" s="164">
        <v>45731.0</v>
      </c>
      <c r="K65" s="164">
        <v>45731.0</v>
      </c>
      <c r="L65" s="164">
        <v>45731.0</v>
      </c>
      <c r="M65" s="164">
        <v>45731.0</v>
      </c>
      <c r="N65" s="164">
        <v>45731.0</v>
      </c>
      <c r="O65" s="164">
        <v>45731.0</v>
      </c>
      <c r="P65" s="165"/>
      <c r="Q65" s="165"/>
      <c r="R65" s="165"/>
      <c r="S65" s="166"/>
      <c r="T65" s="9"/>
      <c r="U65" s="9"/>
    </row>
    <row r="66" ht="15.75" customHeight="1">
      <c r="A66" s="167"/>
      <c r="B66" s="168" t="s">
        <v>183</v>
      </c>
      <c r="C66" s="169"/>
      <c r="D66" s="170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2"/>
      <c r="T66" s="9"/>
      <c r="U66" s="9"/>
    </row>
    <row r="67" ht="15.75" customHeight="1">
      <c r="A67" s="32"/>
      <c r="B67" s="9"/>
      <c r="C67" s="9"/>
      <c r="D67" s="9"/>
      <c r="E67" s="9"/>
      <c r="F67" s="9"/>
      <c r="G67" s="9"/>
      <c r="H67" s="9"/>
      <c r="I67" s="9"/>
      <c r="J67" s="173" t="s">
        <v>184</v>
      </c>
      <c r="K67" s="173" t="s">
        <v>184</v>
      </c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6:B6"/>
    <mergeCell ref="C6:D6"/>
    <mergeCell ref="E6:J6"/>
    <mergeCell ref="K6:M6"/>
    <mergeCell ref="A7:B7"/>
    <mergeCell ref="C7:D7"/>
    <mergeCell ref="E7:J7"/>
    <mergeCell ref="B65:D65"/>
    <mergeCell ref="B66:D66"/>
    <mergeCell ref="B47:D47"/>
    <mergeCell ref="B48:D48"/>
    <mergeCell ref="B53:D53"/>
    <mergeCell ref="B54:D54"/>
    <mergeCell ref="B55:D55"/>
    <mergeCell ref="B63:D63"/>
    <mergeCell ref="B64:D64"/>
  </mergeCells>
  <dataValidations>
    <dataValidation type="list" allowBlank="1" showInputMessage="1" showErrorMessage="1" prompt=" - " sqref="E64:S64">
      <formula1>"P,F"</formula1>
    </dataValidation>
    <dataValidation type="list" allowBlank="1" showInputMessage="1" showErrorMessage="1" prompt=" - " sqref="E10:S62">
      <formula1>"O"</formula1>
    </dataValidation>
    <dataValidation type="list" allowBlank="1" showInputMessage="1" showErrorMessage="1" prompt=" - " sqref="E63:S63">
      <formula1>"N,A,B"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22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244</v>
      </c>
      <c r="D2" s="86"/>
      <c r="E2" s="87" t="s">
        <v>136</v>
      </c>
      <c r="F2" s="88"/>
      <c r="G2" s="88"/>
      <c r="H2" s="88"/>
      <c r="I2" s="88"/>
      <c r="J2" s="88"/>
      <c r="K2" s="89" t="s">
        <v>245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175" t="s">
        <v>49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10.0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246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COUNTIF(E37:HT37,"P")</f>
        <v>6</v>
      </c>
      <c r="B7" s="109"/>
      <c r="C7" s="110">
        <f>COUNTIF(E37:HT37,"F")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COUNTIF(E36:HT36,"N")</f>
        <v>2</v>
      </c>
      <c r="L7" s="112">
        <f>COUNTIF(E36:HT36,"A")</f>
        <v>4</v>
      </c>
      <c r="M7" s="112">
        <f>COUNTIF(E36:HT36,"B")</f>
        <v>0</v>
      </c>
      <c r="N7" s="110">
        <f>COUNTA(E9:HW9)</f>
        <v>6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118"/>
      <c r="L9" s="118"/>
      <c r="M9" s="118"/>
      <c r="N9" s="118"/>
      <c r="O9" s="118"/>
      <c r="P9" s="118"/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181"/>
      <c r="B11" s="182" t="s">
        <v>247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34" t="s">
        <v>160</v>
      </c>
      <c r="J11" s="130"/>
      <c r="K11" s="130"/>
      <c r="L11" s="130"/>
      <c r="M11" s="130"/>
      <c r="N11" s="130"/>
      <c r="O11" s="130"/>
      <c r="P11" s="124"/>
      <c r="Q11" s="124"/>
      <c r="R11" s="124"/>
      <c r="S11" s="125"/>
      <c r="T11" s="9"/>
      <c r="U11" s="9"/>
    </row>
    <row r="12" ht="15.75" customHeight="1">
      <c r="A12" s="126"/>
      <c r="B12" s="127" t="s">
        <v>166</v>
      </c>
      <c r="C12" s="128"/>
      <c r="D12" s="129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1"/>
      <c r="T12" s="9"/>
      <c r="U12" s="9"/>
    </row>
    <row r="13" ht="15.75" customHeight="1">
      <c r="A13" s="126"/>
      <c r="B13" s="132"/>
      <c r="C13" s="128"/>
      <c r="D13" s="133" t="s">
        <v>159</v>
      </c>
      <c r="E13" s="134" t="s">
        <v>160</v>
      </c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1"/>
      <c r="T13" s="9"/>
      <c r="U13" s="9"/>
    </row>
    <row r="14" ht="15.75" customHeight="1">
      <c r="A14" s="126"/>
      <c r="B14" s="132"/>
      <c r="C14" s="128"/>
      <c r="D14" s="133" t="s">
        <v>161</v>
      </c>
      <c r="E14" s="134"/>
      <c r="F14" s="134" t="s">
        <v>160</v>
      </c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1"/>
      <c r="T14" s="9"/>
      <c r="U14" s="9"/>
    </row>
    <row r="15" ht="15.75" customHeight="1">
      <c r="A15" s="126"/>
      <c r="B15" s="132"/>
      <c r="C15" s="128"/>
      <c r="D15" s="135" t="s">
        <v>248</v>
      </c>
      <c r="E15" s="130"/>
      <c r="F15" s="130"/>
      <c r="G15" s="134" t="s">
        <v>160</v>
      </c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1"/>
      <c r="T15" s="9"/>
      <c r="U15" s="9"/>
    </row>
    <row r="16" ht="15.75" customHeight="1">
      <c r="A16" s="126"/>
      <c r="B16" s="132"/>
      <c r="C16" s="128"/>
      <c r="D16" s="135" t="s">
        <v>249</v>
      </c>
      <c r="E16" s="130"/>
      <c r="F16" s="134"/>
      <c r="G16" s="134"/>
      <c r="H16" s="134" t="s">
        <v>160</v>
      </c>
      <c r="I16" s="134"/>
      <c r="J16" s="134" t="s">
        <v>160</v>
      </c>
      <c r="K16" s="130"/>
      <c r="L16" s="130"/>
      <c r="M16" s="130"/>
      <c r="N16" s="130"/>
      <c r="O16" s="130"/>
      <c r="P16" s="130"/>
      <c r="Q16" s="130"/>
      <c r="R16" s="130"/>
      <c r="S16" s="131"/>
      <c r="T16" s="9"/>
      <c r="U16" s="9"/>
    </row>
    <row r="17" ht="15.75" customHeight="1">
      <c r="A17" s="126"/>
      <c r="B17" s="132"/>
      <c r="C17" s="128"/>
      <c r="D17" s="135"/>
      <c r="E17" s="130"/>
      <c r="F17" s="134"/>
      <c r="G17" s="134"/>
      <c r="H17" s="134"/>
      <c r="I17" s="134"/>
      <c r="J17" s="130"/>
      <c r="K17" s="130"/>
      <c r="L17" s="130"/>
      <c r="M17" s="130"/>
      <c r="N17" s="130"/>
      <c r="O17" s="130"/>
      <c r="P17" s="130"/>
      <c r="Q17" s="130"/>
      <c r="R17" s="130"/>
      <c r="S17" s="131"/>
      <c r="T17" s="9"/>
      <c r="U17" s="9"/>
    </row>
    <row r="18" ht="15.75" customHeight="1">
      <c r="A18" s="126"/>
      <c r="B18" s="127" t="s">
        <v>250</v>
      </c>
      <c r="C18" s="128"/>
      <c r="D18" s="129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1"/>
      <c r="T18" s="9"/>
      <c r="U18" s="9"/>
    </row>
    <row r="19" ht="15.75" customHeight="1">
      <c r="A19" s="126"/>
      <c r="B19" s="132"/>
      <c r="C19" s="128"/>
      <c r="D19" s="136" t="s">
        <v>167</v>
      </c>
      <c r="E19" s="130"/>
      <c r="F19" s="134"/>
      <c r="G19" s="134" t="s">
        <v>160</v>
      </c>
      <c r="H19" s="134" t="s">
        <v>160</v>
      </c>
      <c r="I19" s="134"/>
      <c r="J19" s="134" t="s">
        <v>160</v>
      </c>
      <c r="K19" s="130"/>
      <c r="L19" s="130"/>
      <c r="M19" s="130"/>
      <c r="N19" s="130"/>
      <c r="O19" s="130"/>
      <c r="P19" s="130"/>
      <c r="Q19" s="130"/>
      <c r="R19" s="130"/>
      <c r="S19" s="131"/>
      <c r="T19" s="9"/>
      <c r="U19" s="9"/>
    </row>
    <row r="20" ht="15.75" customHeight="1">
      <c r="A20" s="126"/>
      <c r="B20" s="132"/>
      <c r="C20" s="128"/>
      <c r="D20" s="136" t="s">
        <v>168</v>
      </c>
      <c r="E20" s="130"/>
      <c r="F20" s="134"/>
      <c r="G20" s="134"/>
      <c r="H20" s="134"/>
      <c r="I20" s="134" t="s">
        <v>160</v>
      </c>
      <c r="J20" s="130"/>
      <c r="K20" s="130"/>
      <c r="L20" s="130"/>
      <c r="M20" s="130"/>
      <c r="N20" s="130"/>
      <c r="O20" s="130"/>
      <c r="P20" s="130"/>
      <c r="Q20" s="130"/>
      <c r="R20" s="130"/>
      <c r="S20" s="131"/>
      <c r="T20" s="9"/>
      <c r="U20" s="9"/>
    </row>
    <row r="21" ht="15.75" customHeight="1">
      <c r="A21" s="126"/>
      <c r="B21" s="132"/>
      <c r="C21" s="128"/>
      <c r="D21" s="136" t="s">
        <v>161</v>
      </c>
      <c r="E21" s="130"/>
      <c r="F21" s="134" t="s">
        <v>160</v>
      </c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1"/>
      <c r="T21" s="9"/>
      <c r="U21" s="9"/>
    </row>
    <row r="22" ht="15.75" customHeight="1">
      <c r="A22" s="126"/>
      <c r="B22" s="132"/>
      <c r="C22" s="128"/>
      <c r="D22" s="136" t="s">
        <v>159</v>
      </c>
      <c r="E22" s="134" t="s">
        <v>160</v>
      </c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1"/>
      <c r="T22" s="9"/>
      <c r="U22" s="9"/>
    </row>
    <row r="23" ht="15.75" customHeight="1">
      <c r="A23" s="137" t="s">
        <v>169</v>
      </c>
      <c r="B23" s="138" t="s">
        <v>170</v>
      </c>
      <c r="C23" s="98"/>
      <c r="D23" s="139"/>
      <c r="E23" s="124"/>
      <c r="F23" s="124"/>
      <c r="G23" s="124"/>
      <c r="H23" s="124"/>
      <c r="I23" s="124"/>
      <c r="J23" s="130"/>
      <c r="K23" s="130"/>
      <c r="L23" s="130"/>
      <c r="M23" s="130"/>
      <c r="N23" s="130"/>
      <c r="O23" s="130"/>
      <c r="P23" s="124"/>
      <c r="Q23" s="124"/>
      <c r="R23" s="124"/>
      <c r="S23" s="125"/>
      <c r="T23" s="9"/>
      <c r="U23" s="9"/>
    </row>
    <row r="24" ht="15.75" customHeight="1">
      <c r="A24" s="140"/>
      <c r="B24" s="141" t="s">
        <v>251</v>
      </c>
      <c r="C24" s="142"/>
      <c r="D24" s="142"/>
      <c r="E24" s="134" t="s">
        <v>160</v>
      </c>
      <c r="F24" s="134" t="s">
        <v>160</v>
      </c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1"/>
      <c r="T24" s="9"/>
      <c r="U24" s="9"/>
    </row>
    <row r="25" ht="15.75" customHeight="1">
      <c r="A25" s="140"/>
      <c r="B25" s="141" t="s">
        <v>252</v>
      </c>
      <c r="C25" s="142"/>
      <c r="D25" s="142"/>
      <c r="E25" s="134" t="s">
        <v>160</v>
      </c>
      <c r="F25" s="134" t="s">
        <v>160</v>
      </c>
      <c r="G25" s="134"/>
      <c r="H25" s="134"/>
      <c r="I25" s="134" t="s">
        <v>160</v>
      </c>
      <c r="J25" s="130"/>
      <c r="K25" s="130"/>
      <c r="L25" s="130"/>
      <c r="M25" s="130"/>
      <c r="N25" s="130"/>
      <c r="O25" s="130"/>
      <c r="P25" s="130"/>
      <c r="Q25" s="130"/>
      <c r="R25" s="130"/>
      <c r="S25" s="131"/>
      <c r="T25" s="9"/>
      <c r="U25" s="9"/>
    </row>
    <row r="26" ht="15.75" customHeight="1">
      <c r="A26" s="140"/>
      <c r="B26" s="141" t="s">
        <v>253</v>
      </c>
      <c r="C26" s="142"/>
      <c r="D26" s="142"/>
      <c r="E26" s="130"/>
      <c r="F26" s="130"/>
      <c r="G26" s="134"/>
      <c r="H26" s="134" t="s">
        <v>160</v>
      </c>
      <c r="I26" s="134"/>
      <c r="J26" s="130"/>
      <c r="K26" s="130"/>
      <c r="L26" s="130"/>
      <c r="M26" s="130"/>
      <c r="N26" s="130"/>
      <c r="O26" s="130"/>
      <c r="P26" s="130"/>
      <c r="Q26" s="130"/>
      <c r="R26" s="130"/>
      <c r="S26" s="131"/>
      <c r="T26" s="9"/>
      <c r="U26" s="9"/>
    </row>
    <row r="27" ht="41.25" customHeight="1">
      <c r="A27" s="140"/>
      <c r="B27" s="143" t="s">
        <v>254</v>
      </c>
      <c r="E27" s="130"/>
      <c r="F27" s="130"/>
      <c r="G27" s="130"/>
      <c r="H27" s="130"/>
      <c r="I27" s="130"/>
      <c r="J27" s="134" t="s">
        <v>160</v>
      </c>
      <c r="K27" s="130"/>
      <c r="L27" s="130"/>
      <c r="M27" s="130"/>
      <c r="N27" s="130"/>
      <c r="O27" s="130"/>
      <c r="P27" s="130"/>
      <c r="Q27" s="130"/>
      <c r="R27" s="130"/>
      <c r="S27" s="131"/>
      <c r="T27" s="9"/>
      <c r="U27" s="9"/>
    </row>
    <row r="28" ht="20.25" customHeight="1">
      <c r="A28" s="140"/>
      <c r="B28" s="143" t="s">
        <v>255</v>
      </c>
      <c r="E28" s="130"/>
      <c r="F28" s="130"/>
      <c r="G28" s="134" t="s">
        <v>160</v>
      </c>
      <c r="H28" s="130"/>
      <c r="I28" s="130"/>
      <c r="J28" s="130"/>
      <c r="K28" s="134"/>
      <c r="L28" s="134"/>
      <c r="M28" s="130"/>
      <c r="N28" s="130"/>
      <c r="O28" s="130"/>
      <c r="P28" s="130"/>
      <c r="Q28" s="130"/>
      <c r="R28" s="130"/>
      <c r="S28" s="131"/>
      <c r="T28" s="9"/>
      <c r="U28" s="9"/>
    </row>
    <row r="29" ht="15.75" customHeight="1">
      <c r="A29" s="140"/>
      <c r="B29" s="144" t="s">
        <v>176</v>
      </c>
      <c r="C29" s="145"/>
      <c r="D29" s="139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1"/>
      <c r="T29" s="9"/>
      <c r="U29" s="9"/>
    </row>
    <row r="30" ht="15.75" customHeight="1">
      <c r="A30" s="140"/>
      <c r="B30" s="146"/>
      <c r="C30" s="145"/>
      <c r="D30" s="139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1"/>
      <c r="T30" s="9"/>
      <c r="U30" s="9"/>
    </row>
    <row r="31" ht="15.75" customHeight="1">
      <c r="A31" s="140"/>
      <c r="B31" s="144" t="s">
        <v>177</v>
      </c>
      <c r="C31" s="145"/>
      <c r="D31" s="139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1"/>
      <c r="T31" s="9"/>
      <c r="U31" s="9"/>
    </row>
    <row r="32" ht="15.75" customHeight="1">
      <c r="A32" s="140"/>
      <c r="B32" s="146"/>
      <c r="C32" s="145"/>
      <c r="D32" s="147"/>
      <c r="E32" s="134"/>
      <c r="F32" s="134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1"/>
      <c r="T32" s="9"/>
      <c r="U32" s="9"/>
    </row>
    <row r="33" ht="15.75" customHeight="1">
      <c r="A33" s="140"/>
      <c r="B33" s="146"/>
      <c r="C33" s="145"/>
      <c r="D33" s="147"/>
      <c r="E33" s="130"/>
      <c r="F33" s="130"/>
      <c r="G33" s="134"/>
      <c r="H33" s="134"/>
      <c r="I33" s="134"/>
      <c r="J33" s="130"/>
      <c r="K33" s="130"/>
      <c r="L33" s="134"/>
      <c r="M33" s="134"/>
      <c r="N33" s="134"/>
      <c r="O33" s="134"/>
      <c r="P33" s="130"/>
      <c r="Q33" s="130"/>
      <c r="R33" s="130"/>
      <c r="S33" s="131"/>
      <c r="T33" s="9"/>
      <c r="U33" s="9"/>
    </row>
    <row r="34" ht="15.75" customHeight="1">
      <c r="A34" s="140"/>
      <c r="B34" s="148"/>
      <c r="C34" s="149"/>
      <c r="D34" s="147"/>
      <c r="E34" s="150"/>
      <c r="F34" s="150"/>
      <c r="G34" s="150"/>
      <c r="H34" s="150"/>
      <c r="I34" s="150"/>
      <c r="J34" s="151"/>
      <c r="K34" s="150"/>
      <c r="L34" s="150"/>
      <c r="M34" s="150"/>
      <c r="N34" s="150"/>
      <c r="O34" s="150"/>
      <c r="P34" s="150"/>
      <c r="Q34" s="150"/>
      <c r="R34" s="150"/>
      <c r="S34" s="152"/>
      <c r="T34" s="9"/>
      <c r="U34" s="9"/>
    </row>
    <row r="35" ht="15.75" customHeight="1">
      <c r="A35" s="140"/>
      <c r="B35" s="153"/>
      <c r="C35" s="154"/>
      <c r="D35" s="147"/>
      <c r="E35" s="150"/>
      <c r="F35" s="150"/>
      <c r="G35" s="150"/>
      <c r="H35" s="150"/>
      <c r="I35" s="150"/>
      <c r="J35" s="150"/>
      <c r="K35" s="151"/>
      <c r="L35" s="150"/>
      <c r="M35" s="150"/>
      <c r="N35" s="150"/>
      <c r="O35" s="150"/>
      <c r="P35" s="150"/>
      <c r="Q35" s="150"/>
      <c r="R35" s="150"/>
      <c r="S35" s="152"/>
      <c r="T35" s="9"/>
      <c r="U35" s="9"/>
    </row>
    <row r="36" ht="15.75" customHeight="1">
      <c r="A36" s="137" t="s">
        <v>178</v>
      </c>
      <c r="B36" s="155" t="s">
        <v>179</v>
      </c>
      <c r="C36" s="156"/>
      <c r="D36" s="157"/>
      <c r="E36" s="158" t="s">
        <v>76</v>
      </c>
      <c r="F36" s="158" t="s">
        <v>76</v>
      </c>
      <c r="G36" s="158" t="s">
        <v>63</v>
      </c>
      <c r="H36" s="158" t="s">
        <v>63</v>
      </c>
      <c r="I36" s="158" t="s">
        <v>63</v>
      </c>
      <c r="J36" s="158" t="s">
        <v>63</v>
      </c>
      <c r="K36" s="159"/>
      <c r="L36" s="159"/>
      <c r="M36" s="159"/>
      <c r="N36" s="159"/>
      <c r="O36" s="159"/>
      <c r="P36" s="159"/>
      <c r="Q36" s="159"/>
      <c r="R36" s="159"/>
      <c r="S36" s="160"/>
      <c r="T36" s="9"/>
      <c r="U36" s="9"/>
    </row>
    <row r="37" ht="15.75" customHeight="1">
      <c r="A37" s="140"/>
      <c r="B37" s="161" t="s">
        <v>180</v>
      </c>
      <c r="C37" s="12"/>
      <c r="D37" s="13"/>
      <c r="E37" s="162" t="s">
        <v>181</v>
      </c>
      <c r="F37" s="162" t="s">
        <v>181</v>
      </c>
      <c r="G37" s="162" t="s">
        <v>181</v>
      </c>
      <c r="H37" s="162" t="s">
        <v>181</v>
      </c>
      <c r="I37" s="162" t="s">
        <v>181</v>
      </c>
      <c r="J37" s="162" t="s">
        <v>181</v>
      </c>
      <c r="K37" s="130"/>
      <c r="L37" s="130"/>
      <c r="M37" s="130"/>
      <c r="N37" s="130"/>
      <c r="O37" s="130"/>
      <c r="P37" s="130"/>
      <c r="Q37" s="130"/>
      <c r="R37" s="130"/>
      <c r="S37" s="131"/>
      <c r="T37" s="9"/>
      <c r="U37" s="9"/>
    </row>
    <row r="38" ht="15.75" customHeight="1">
      <c r="A38" s="140"/>
      <c r="B38" s="163" t="s">
        <v>182</v>
      </c>
      <c r="C38" s="12"/>
      <c r="D38" s="13"/>
      <c r="E38" s="164">
        <v>45731.0</v>
      </c>
      <c r="F38" s="164">
        <v>45731.0</v>
      </c>
      <c r="G38" s="164">
        <v>45731.0</v>
      </c>
      <c r="H38" s="164">
        <v>45731.0</v>
      </c>
      <c r="I38" s="164">
        <v>45731.0</v>
      </c>
      <c r="J38" s="164">
        <v>45731.0</v>
      </c>
      <c r="K38" s="165"/>
      <c r="L38" s="165"/>
      <c r="M38" s="165"/>
      <c r="N38" s="165"/>
      <c r="O38" s="165"/>
      <c r="P38" s="165"/>
      <c r="Q38" s="165"/>
      <c r="R38" s="165"/>
      <c r="S38" s="166"/>
      <c r="T38" s="9"/>
      <c r="U38" s="9"/>
    </row>
    <row r="39" ht="15.75" customHeight="1">
      <c r="A39" s="167"/>
      <c r="B39" s="168" t="s">
        <v>183</v>
      </c>
      <c r="C39" s="169"/>
      <c r="D39" s="170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2"/>
      <c r="T39" s="9"/>
      <c r="U39" s="9"/>
    </row>
    <row r="40" ht="15.75" customHeight="1">
      <c r="A40" s="32"/>
      <c r="B40" s="9"/>
      <c r="C40" s="9"/>
      <c r="D40" s="9"/>
      <c r="E40" s="9"/>
      <c r="F40" s="9"/>
      <c r="G40" s="9"/>
      <c r="H40" s="9"/>
      <c r="I40" s="9"/>
      <c r="J40" s="173" t="s">
        <v>184</v>
      </c>
      <c r="K40" s="173" t="s">
        <v>184</v>
      </c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6:B6"/>
    <mergeCell ref="C6:D6"/>
    <mergeCell ref="E6:J6"/>
    <mergeCell ref="K6:M6"/>
    <mergeCell ref="A7:B7"/>
    <mergeCell ref="C7:D7"/>
    <mergeCell ref="E7:J7"/>
    <mergeCell ref="B37:D37"/>
    <mergeCell ref="B38:D38"/>
    <mergeCell ref="B39:D39"/>
    <mergeCell ref="B11:D11"/>
    <mergeCell ref="B24:D24"/>
    <mergeCell ref="B25:D25"/>
    <mergeCell ref="B26:D26"/>
    <mergeCell ref="B27:D27"/>
    <mergeCell ref="B28:D28"/>
    <mergeCell ref="B36:D36"/>
  </mergeCells>
  <dataValidations>
    <dataValidation type="list" allowBlank="1" showInputMessage="1" showErrorMessage="1" prompt=" - " sqref="E37:S37">
      <formula1>"P,F"</formula1>
    </dataValidation>
    <dataValidation type="list" allowBlank="1" showInputMessage="1" showErrorMessage="1" prompt=" - " sqref="E10:S35">
      <formula1>"O"</formula1>
    </dataValidation>
    <dataValidation type="list" allowBlank="1" showInputMessage="1" showErrorMessage="1" prompt=" - " sqref="E36:S36">
      <formula1>"N,A,B"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22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256</v>
      </c>
      <c r="D2" s="86"/>
      <c r="E2" s="87" t="s">
        <v>136</v>
      </c>
      <c r="F2" s="88"/>
      <c r="G2" s="88"/>
      <c r="H2" s="88"/>
      <c r="I2" s="88"/>
      <c r="J2" s="88"/>
      <c r="K2" s="89" t="s">
        <v>87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175" t="s">
        <v>49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10.0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257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COUNTIF(E35:HT35,"P")</f>
        <v>7</v>
      </c>
      <c r="B7" s="109"/>
      <c r="C7" s="110">
        <f>COUNTIF(E35:HT35,"F")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COUNTIF(E34:HT34,"N")</f>
        <v>5</v>
      </c>
      <c r="L7" s="112">
        <f>COUNTIF(E34:HT34,"A")</f>
        <v>2</v>
      </c>
      <c r="M7" s="112">
        <f>COUNTIF(E34:HT34,"B")</f>
        <v>0</v>
      </c>
      <c r="N7" s="110">
        <f>COUNTA(E9:HW9)</f>
        <v>7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117" t="s">
        <v>151</v>
      </c>
      <c r="L9" s="118"/>
      <c r="M9" s="118"/>
      <c r="N9" s="118"/>
      <c r="O9" s="118"/>
      <c r="P9" s="118"/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181"/>
      <c r="B11" s="182"/>
      <c r="C11" s="142"/>
      <c r="D11" s="183"/>
      <c r="E11" s="134"/>
      <c r="F11" s="134"/>
      <c r="G11" s="134"/>
      <c r="H11" s="134"/>
      <c r="I11" s="134"/>
      <c r="J11" s="130"/>
      <c r="K11" s="130"/>
      <c r="L11" s="130"/>
      <c r="M11" s="130"/>
      <c r="N11" s="130"/>
      <c r="O11" s="130"/>
      <c r="P11" s="124"/>
      <c r="Q11" s="124"/>
      <c r="R11" s="124"/>
      <c r="S11" s="125"/>
      <c r="T11" s="9"/>
      <c r="U11" s="9"/>
    </row>
    <row r="12" ht="15.75" customHeight="1">
      <c r="A12" s="126"/>
      <c r="B12" s="127" t="s">
        <v>258</v>
      </c>
      <c r="C12" s="128"/>
      <c r="D12" s="129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1"/>
      <c r="T12" s="9"/>
      <c r="U12" s="9"/>
    </row>
    <row r="13" ht="15.75" customHeight="1">
      <c r="A13" s="126"/>
      <c r="B13" s="132"/>
      <c r="C13" s="128"/>
      <c r="D13" s="133" t="s">
        <v>159</v>
      </c>
      <c r="E13" s="134" t="s">
        <v>160</v>
      </c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1"/>
      <c r="T13" s="9"/>
      <c r="U13" s="9"/>
    </row>
    <row r="14" ht="15.75" customHeight="1">
      <c r="A14" s="126"/>
      <c r="B14" s="132"/>
      <c r="C14" s="128"/>
      <c r="D14" s="133" t="s">
        <v>161</v>
      </c>
      <c r="E14" s="134"/>
      <c r="F14" s="134" t="s">
        <v>160</v>
      </c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1"/>
      <c r="T14" s="9"/>
      <c r="U14" s="9"/>
    </row>
    <row r="15" ht="15.75" customHeight="1">
      <c r="A15" s="126"/>
      <c r="B15" s="132"/>
      <c r="C15" s="128"/>
      <c r="D15" s="135" t="s">
        <v>248</v>
      </c>
      <c r="E15" s="130"/>
      <c r="F15" s="130"/>
      <c r="G15" s="130"/>
      <c r="H15" s="134" t="s">
        <v>160</v>
      </c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1"/>
      <c r="T15" s="9"/>
      <c r="U15" s="9"/>
    </row>
    <row r="16" ht="15.75" customHeight="1">
      <c r="A16" s="126"/>
      <c r="B16" s="132"/>
      <c r="C16" s="128"/>
      <c r="D16" s="135" t="s">
        <v>249</v>
      </c>
      <c r="E16" s="130"/>
      <c r="F16" s="134"/>
      <c r="G16" s="130"/>
      <c r="H16" s="130"/>
      <c r="I16" s="134" t="s">
        <v>160</v>
      </c>
      <c r="J16" s="130"/>
      <c r="K16" s="130"/>
      <c r="L16" s="130"/>
      <c r="M16" s="130"/>
      <c r="N16" s="130"/>
      <c r="O16" s="130"/>
      <c r="P16" s="130"/>
      <c r="Q16" s="130"/>
      <c r="R16" s="130"/>
      <c r="S16" s="131"/>
      <c r="T16" s="9"/>
      <c r="U16" s="9"/>
    </row>
    <row r="17" ht="15.75" customHeight="1">
      <c r="A17" s="126"/>
      <c r="B17" s="132"/>
      <c r="C17" s="128"/>
      <c r="D17" s="135" t="s">
        <v>259</v>
      </c>
      <c r="E17" s="130"/>
      <c r="F17" s="134"/>
      <c r="G17" s="130"/>
      <c r="H17" s="130"/>
      <c r="I17" s="130"/>
      <c r="J17" s="134" t="s">
        <v>160</v>
      </c>
      <c r="K17" s="130"/>
      <c r="L17" s="130"/>
      <c r="M17" s="130"/>
      <c r="N17" s="130"/>
      <c r="O17" s="130"/>
      <c r="P17" s="130"/>
      <c r="Q17" s="130"/>
      <c r="R17" s="130"/>
      <c r="S17" s="131"/>
      <c r="T17" s="9"/>
      <c r="U17" s="9"/>
    </row>
    <row r="18" ht="15.75" customHeight="1">
      <c r="A18" s="126"/>
      <c r="B18" s="132"/>
      <c r="C18" s="128"/>
      <c r="D18" s="136" t="s">
        <v>260</v>
      </c>
      <c r="E18" s="130"/>
      <c r="F18" s="134"/>
      <c r="G18" s="130"/>
      <c r="H18" s="130"/>
      <c r="I18" s="130"/>
      <c r="J18" s="130"/>
      <c r="K18" s="134" t="s">
        <v>160</v>
      </c>
      <c r="L18" s="130"/>
      <c r="M18" s="130"/>
      <c r="N18" s="130"/>
      <c r="O18" s="130"/>
      <c r="P18" s="130"/>
      <c r="Q18" s="130"/>
      <c r="R18" s="130"/>
      <c r="S18" s="131"/>
      <c r="T18" s="9"/>
      <c r="U18" s="9"/>
    </row>
    <row r="19" ht="15.75" customHeight="1">
      <c r="A19" s="126"/>
      <c r="B19" s="132"/>
      <c r="C19" s="128"/>
      <c r="D19" s="136" t="s">
        <v>261</v>
      </c>
      <c r="E19" s="130"/>
      <c r="F19" s="134"/>
      <c r="G19" s="134" t="s">
        <v>160</v>
      </c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1"/>
      <c r="T19" s="9"/>
      <c r="U19" s="9"/>
    </row>
    <row r="20" ht="15.75" customHeight="1">
      <c r="A20" s="126"/>
      <c r="B20" s="132"/>
      <c r="C20" s="128"/>
      <c r="D20" s="136"/>
      <c r="E20" s="130"/>
      <c r="F20" s="134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1"/>
      <c r="T20" s="9"/>
      <c r="U20" s="9"/>
    </row>
    <row r="21" ht="15.75" customHeight="1">
      <c r="A21" s="126"/>
      <c r="B21" s="132"/>
      <c r="C21" s="128"/>
      <c r="D21" s="136"/>
      <c r="E21" s="134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1"/>
      <c r="T21" s="9"/>
      <c r="U21" s="9"/>
    </row>
    <row r="22" ht="15.75" customHeight="1">
      <c r="A22" s="137" t="s">
        <v>169</v>
      </c>
      <c r="B22" s="138" t="s">
        <v>170</v>
      </c>
      <c r="C22" s="98"/>
      <c r="D22" s="139"/>
      <c r="E22" s="124"/>
      <c r="F22" s="124"/>
      <c r="G22" s="124"/>
      <c r="H22" s="124"/>
      <c r="I22" s="124"/>
      <c r="J22" s="130"/>
      <c r="K22" s="130"/>
      <c r="L22" s="130"/>
      <c r="M22" s="130"/>
      <c r="N22" s="130"/>
      <c r="O22" s="130"/>
      <c r="P22" s="124"/>
      <c r="Q22" s="124"/>
      <c r="R22" s="124"/>
      <c r="S22" s="125"/>
      <c r="T22" s="9"/>
      <c r="U22" s="9"/>
    </row>
    <row r="23" ht="15.75" customHeight="1">
      <c r="A23" s="140"/>
      <c r="B23" s="141" t="s">
        <v>262</v>
      </c>
      <c r="C23" s="142"/>
      <c r="D23" s="142"/>
      <c r="E23" s="134" t="s">
        <v>160</v>
      </c>
      <c r="F23" s="134" t="s">
        <v>160</v>
      </c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1"/>
      <c r="T23" s="9"/>
      <c r="U23" s="9"/>
    </row>
    <row r="24" ht="15.75" customHeight="1">
      <c r="A24" s="140"/>
      <c r="B24" s="141" t="s">
        <v>263</v>
      </c>
      <c r="C24" s="142"/>
      <c r="D24" s="142"/>
      <c r="E24" s="130"/>
      <c r="F24" s="130"/>
      <c r="G24" s="130"/>
      <c r="H24" s="134" t="s">
        <v>160</v>
      </c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1"/>
      <c r="T24" s="9"/>
      <c r="U24" s="9"/>
    </row>
    <row r="25" ht="15.75" customHeight="1">
      <c r="A25" s="140"/>
      <c r="B25" s="141" t="s">
        <v>264</v>
      </c>
      <c r="C25" s="142"/>
      <c r="D25" s="142"/>
      <c r="E25" s="130"/>
      <c r="F25" s="130"/>
      <c r="G25" s="130"/>
      <c r="H25" s="130"/>
      <c r="I25" s="134" t="s">
        <v>160</v>
      </c>
      <c r="J25" s="134" t="s">
        <v>160</v>
      </c>
      <c r="K25" s="134" t="s">
        <v>160</v>
      </c>
      <c r="L25" s="130"/>
      <c r="M25" s="130"/>
      <c r="N25" s="130"/>
      <c r="O25" s="130"/>
      <c r="P25" s="130"/>
      <c r="Q25" s="130"/>
      <c r="R25" s="130"/>
      <c r="S25" s="131"/>
      <c r="T25" s="9"/>
      <c r="U25" s="9"/>
    </row>
    <row r="26" ht="20.25" customHeight="1">
      <c r="A26" s="140"/>
      <c r="B26" s="143" t="s">
        <v>265</v>
      </c>
      <c r="E26" s="130"/>
      <c r="F26" s="130"/>
      <c r="G26" s="130"/>
      <c r="H26" s="130"/>
      <c r="I26" s="134" t="s">
        <v>160</v>
      </c>
      <c r="J26" s="134" t="s">
        <v>160</v>
      </c>
      <c r="K26" s="134" t="s">
        <v>160</v>
      </c>
      <c r="L26" s="134"/>
      <c r="M26" s="130"/>
      <c r="N26" s="130"/>
      <c r="O26" s="130"/>
      <c r="P26" s="130"/>
      <c r="Q26" s="130"/>
      <c r="R26" s="130"/>
      <c r="S26" s="131"/>
      <c r="T26" s="9"/>
      <c r="U26" s="9"/>
    </row>
    <row r="27" ht="15.75" customHeight="1">
      <c r="A27" s="140"/>
      <c r="B27" s="144" t="s">
        <v>176</v>
      </c>
      <c r="C27" s="145"/>
      <c r="D27" s="139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1"/>
      <c r="T27" s="9"/>
      <c r="U27" s="9"/>
    </row>
    <row r="28" ht="15.75" customHeight="1">
      <c r="A28" s="140"/>
      <c r="B28" s="194" t="s">
        <v>266</v>
      </c>
      <c r="C28" s="12"/>
      <c r="D28" s="13"/>
      <c r="E28" s="130"/>
      <c r="F28" s="130"/>
      <c r="G28" s="134" t="s">
        <v>160</v>
      </c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1"/>
      <c r="T28" s="9"/>
      <c r="U28" s="9"/>
    </row>
    <row r="29" ht="15.75" customHeight="1">
      <c r="A29" s="140"/>
      <c r="B29" s="144" t="s">
        <v>177</v>
      </c>
      <c r="C29" s="145"/>
      <c r="D29" s="139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1"/>
      <c r="T29" s="9"/>
      <c r="U29" s="9"/>
    </row>
    <row r="30" ht="15.75" customHeight="1">
      <c r="A30" s="140"/>
      <c r="B30" s="146"/>
      <c r="C30" s="145"/>
      <c r="D30" s="147"/>
      <c r="E30" s="134"/>
      <c r="F30" s="134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1"/>
      <c r="T30" s="9"/>
      <c r="U30" s="9"/>
    </row>
    <row r="31" ht="15.75" customHeight="1">
      <c r="A31" s="140"/>
      <c r="B31" s="146"/>
      <c r="C31" s="145"/>
      <c r="D31" s="147"/>
      <c r="E31" s="130"/>
      <c r="F31" s="130"/>
      <c r="G31" s="134"/>
      <c r="H31" s="134"/>
      <c r="I31" s="134"/>
      <c r="J31" s="130"/>
      <c r="K31" s="130"/>
      <c r="L31" s="134"/>
      <c r="M31" s="134"/>
      <c r="N31" s="134"/>
      <c r="O31" s="134"/>
      <c r="P31" s="130"/>
      <c r="Q31" s="130"/>
      <c r="R31" s="130"/>
      <c r="S31" s="131"/>
      <c r="T31" s="9"/>
      <c r="U31" s="9"/>
    </row>
    <row r="32" ht="15.75" customHeight="1">
      <c r="A32" s="140"/>
      <c r="B32" s="148"/>
      <c r="C32" s="149"/>
      <c r="D32" s="147"/>
      <c r="E32" s="150"/>
      <c r="F32" s="150"/>
      <c r="G32" s="150"/>
      <c r="H32" s="150"/>
      <c r="I32" s="150"/>
      <c r="J32" s="151"/>
      <c r="K32" s="150"/>
      <c r="L32" s="150"/>
      <c r="M32" s="150"/>
      <c r="N32" s="150"/>
      <c r="O32" s="150"/>
      <c r="P32" s="150"/>
      <c r="Q32" s="150"/>
      <c r="R32" s="150"/>
      <c r="S32" s="152"/>
      <c r="T32" s="9"/>
      <c r="U32" s="9"/>
    </row>
    <row r="33" ht="15.75" customHeight="1">
      <c r="A33" s="140"/>
      <c r="B33" s="153"/>
      <c r="C33" s="154"/>
      <c r="D33" s="147"/>
      <c r="E33" s="150"/>
      <c r="F33" s="150"/>
      <c r="G33" s="150"/>
      <c r="H33" s="150"/>
      <c r="I33" s="150"/>
      <c r="J33" s="150"/>
      <c r="K33" s="151"/>
      <c r="L33" s="150"/>
      <c r="M33" s="150"/>
      <c r="N33" s="150"/>
      <c r="O33" s="150"/>
      <c r="P33" s="150"/>
      <c r="Q33" s="150"/>
      <c r="R33" s="150"/>
      <c r="S33" s="152"/>
      <c r="T33" s="9"/>
      <c r="U33" s="9"/>
    </row>
    <row r="34" ht="15.75" customHeight="1">
      <c r="A34" s="137" t="s">
        <v>178</v>
      </c>
      <c r="B34" s="155" t="s">
        <v>179</v>
      </c>
      <c r="C34" s="156"/>
      <c r="D34" s="157"/>
      <c r="E34" s="158" t="s">
        <v>63</v>
      </c>
      <c r="F34" s="158" t="s">
        <v>63</v>
      </c>
      <c r="G34" s="158" t="s">
        <v>76</v>
      </c>
      <c r="H34" s="158" t="s">
        <v>76</v>
      </c>
      <c r="I34" s="158" t="s">
        <v>76</v>
      </c>
      <c r="J34" s="158" t="s">
        <v>76</v>
      </c>
      <c r="K34" s="158" t="s">
        <v>76</v>
      </c>
      <c r="L34" s="159"/>
      <c r="M34" s="159"/>
      <c r="N34" s="159"/>
      <c r="O34" s="159"/>
      <c r="P34" s="159"/>
      <c r="Q34" s="159"/>
      <c r="R34" s="159"/>
      <c r="S34" s="160"/>
      <c r="T34" s="9"/>
      <c r="U34" s="9"/>
    </row>
    <row r="35" ht="15.75" customHeight="1">
      <c r="A35" s="140"/>
      <c r="B35" s="161" t="s">
        <v>180</v>
      </c>
      <c r="C35" s="12"/>
      <c r="D35" s="13"/>
      <c r="E35" s="162" t="s">
        <v>181</v>
      </c>
      <c r="F35" s="162" t="s">
        <v>181</v>
      </c>
      <c r="G35" s="162" t="s">
        <v>181</v>
      </c>
      <c r="H35" s="162" t="s">
        <v>181</v>
      </c>
      <c r="I35" s="162" t="s">
        <v>181</v>
      </c>
      <c r="J35" s="162" t="s">
        <v>181</v>
      </c>
      <c r="K35" s="162" t="s">
        <v>181</v>
      </c>
      <c r="L35" s="130"/>
      <c r="M35" s="130"/>
      <c r="N35" s="130"/>
      <c r="O35" s="130"/>
      <c r="P35" s="130"/>
      <c r="Q35" s="130"/>
      <c r="R35" s="130"/>
      <c r="S35" s="131"/>
      <c r="T35" s="9"/>
      <c r="U35" s="9"/>
    </row>
    <row r="36" ht="15.75" customHeight="1">
      <c r="A36" s="140"/>
      <c r="B36" s="163" t="s">
        <v>182</v>
      </c>
      <c r="C36" s="12"/>
      <c r="D36" s="13"/>
      <c r="E36" s="164">
        <v>45731.0</v>
      </c>
      <c r="F36" s="164">
        <v>45731.0</v>
      </c>
      <c r="G36" s="164">
        <v>45731.0</v>
      </c>
      <c r="H36" s="164">
        <v>45731.0</v>
      </c>
      <c r="I36" s="164">
        <v>45731.0</v>
      </c>
      <c r="J36" s="164">
        <v>45731.0</v>
      </c>
      <c r="K36" s="164">
        <v>45731.0</v>
      </c>
      <c r="L36" s="165"/>
      <c r="M36" s="165"/>
      <c r="N36" s="165"/>
      <c r="O36" s="165"/>
      <c r="P36" s="165"/>
      <c r="Q36" s="165"/>
      <c r="R36" s="165"/>
      <c r="S36" s="166"/>
      <c r="T36" s="9"/>
      <c r="U36" s="9"/>
    </row>
    <row r="37" ht="15.75" customHeight="1">
      <c r="A37" s="167"/>
      <c r="B37" s="168" t="s">
        <v>183</v>
      </c>
      <c r="C37" s="169"/>
      <c r="D37" s="170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2"/>
      <c r="T37" s="9"/>
      <c r="U37" s="9"/>
    </row>
    <row r="38" ht="15.75" customHeight="1">
      <c r="A38" s="32"/>
      <c r="B38" s="9"/>
      <c r="C38" s="9"/>
      <c r="D38" s="9"/>
      <c r="E38" s="9"/>
      <c r="F38" s="9"/>
      <c r="G38" s="9"/>
      <c r="H38" s="9"/>
      <c r="I38" s="9"/>
      <c r="J38" s="173" t="s">
        <v>184</v>
      </c>
      <c r="K38" s="173" t="s">
        <v>184</v>
      </c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6:B6"/>
    <mergeCell ref="C6:D6"/>
    <mergeCell ref="E6:J6"/>
    <mergeCell ref="K6:M6"/>
    <mergeCell ref="A7:B7"/>
    <mergeCell ref="C7:D7"/>
    <mergeCell ref="E7:J7"/>
    <mergeCell ref="B35:D35"/>
    <mergeCell ref="B36:D36"/>
    <mergeCell ref="B37:D37"/>
    <mergeCell ref="B11:D11"/>
    <mergeCell ref="B23:D23"/>
    <mergeCell ref="B24:D24"/>
    <mergeCell ref="B25:D25"/>
    <mergeCell ref="B26:D26"/>
    <mergeCell ref="B28:D28"/>
    <mergeCell ref="B34:D34"/>
  </mergeCells>
  <dataValidations>
    <dataValidation type="list" allowBlank="1" showInputMessage="1" showErrorMessage="1" prompt=" - " sqref="E35:S35">
      <formula1>"P,F"</formula1>
    </dataValidation>
    <dataValidation type="list" allowBlank="1" showInputMessage="1" showErrorMessage="1" prompt=" - " sqref="E10:S33">
      <formula1>"O"</formula1>
    </dataValidation>
    <dataValidation type="list" allowBlank="1" showInputMessage="1" showErrorMessage="1" prompt=" - " sqref="E34:S34">
      <formula1>"N,A,B"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22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267</v>
      </c>
      <c r="D2" s="86"/>
      <c r="E2" s="87" t="s">
        <v>136</v>
      </c>
      <c r="F2" s="88"/>
      <c r="G2" s="88"/>
      <c r="H2" s="88"/>
      <c r="I2" s="88"/>
      <c r="J2" s="88"/>
      <c r="K2" s="89" t="s">
        <v>88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175" t="s">
        <v>49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268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COUNTIF(E70:HT70,"P")</f>
        <v>11</v>
      </c>
      <c r="B7" s="109"/>
      <c r="C7" s="110">
        <f>COUNTIF(E70:HT70,"F")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COUNTIF(E69:HT69,"N")</f>
        <v>7</v>
      </c>
      <c r="L7" s="112">
        <f>COUNTIF(E69:HT69,"A")</f>
        <v>1</v>
      </c>
      <c r="M7" s="112">
        <f>COUNTIF(E69:HT69,"B")</f>
        <v>3</v>
      </c>
      <c r="N7" s="110">
        <f>COUNTA(E9:HW9)</f>
        <v>11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117" t="s">
        <v>151</v>
      </c>
      <c r="L9" s="117" t="s">
        <v>152</v>
      </c>
      <c r="M9" s="117" t="s">
        <v>153</v>
      </c>
      <c r="N9" s="117" t="s">
        <v>154</v>
      </c>
      <c r="O9" s="117" t="s">
        <v>155</v>
      </c>
      <c r="P9" s="118"/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181"/>
      <c r="B11" s="182" t="s">
        <v>269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34" t="s">
        <v>160</v>
      </c>
      <c r="J11" s="134" t="s">
        <v>160</v>
      </c>
      <c r="K11" s="134" t="s">
        <v>160</v>
      </c>
      <c r="L11" s="134" t="s">
        <v>160</v>
      </c>
      <c r="M11" s="134" t="s">
        <v>160</v>
      </c>
      <c r="N11" s="134" t="s">
        <v>160</v>
      </c>
      <c r="O11" s="124"/>
      <c r="P11" s="124"/>
      <c r="Q11" s="124"/>
      <c r="R11" s="124"/>
      <c r="S11" s="125"/>
      <c r="T11" s="9"/>
      <c r="U11" s="9"/>
    </row>
    <row r="12" ht="15.75" customHeight="1">
      <c r="A12" s="126"/>
      <c r="B12" s="127" t="s">
        <v>158</v>
      </c>
      <c r="C12" s="128"/>
      <c r="D12" s="129"/>
      <c r="E12" s="130"/>
      <c r="F12" s="130"/>
      <c r="G12" s="130"/>
      <c r="H12" s="130"/>
      <c r="I12" s="130"/>
      <c r="J12" s="130"/>
      <c r="K12" s="130"/>
      <c r="L12" s="130"/>
      <c r="M12" s="124"/>
      <c r="N12" s="124"/>
      <c r="O12" s="124"/>
      <c r="P12" s="130"/>
      <c r="Q12" s="130"/>
      <c r="R12" s="130"/>
      <c r="S12" s="131"/>
      <c r="T12" s="9"/>
      <c r="U12" s="9"/>
    </row>
    <row r="13" ht="15.75" customHeight="1">
      <c r="A13" s="126"/>
      <c r="B13" s="132"/>
      <c r="C13" s="128"/>
      <c r="D13" s="133" t="s">
        <v>159</v>
      </c>
      <c r="E13" s="134" t="s">
        <v>160</v>
      </c>
      <c r="F13" s="130"/>
      <c r="G13" s="130"/>
      <c r="H13" s="130"/>
      <c r="I13" s="130"/>
      <c r="J13" s="130"/>
      <c r="K13" s="130"/>
      <c r="L13" s="130"/>
      <c r="M13" s="124"/>
      <c r="N13" s="124"/>
      <c r="O13" s="124"/>
      <c r="P13" s="130"/>
      <c r="Q13" s="130"/>
      <c r="R13" s="130"/>
      <c r="S13" s="131"/>
      <c r="T13" s="9"/>
      <c r="U13" s="9"/>
    </row>
    <row r="14" ht="15.75" customHeight="1">
      <c r="A14" s="126"/>
      <c r="B14" s="132"/>
      <c r="C14" s="128"/>
      <c r="D14" s="133" t="s">
        <v>198</v>
      </c>
      <c r="E14" s="134"/>
      <c r="F14" s="134" t="s">
        <v>160</v>
      </c>
      <c r="G14" s="130"/>
      <c r="H14" s="130"/>
      <c r="I14" s="130"/>
      <c r="J14" s="130"/>
      <c r="K14" s="130"/>
      <c r="L14" s="130"/>
      <c r="M14" s="124"/>
      <c r="N14" s="124"/>
      <c r="O14" s="124"/>
      <c r="P14" s="130"/>
      <c r="Q14" s="130"/>
      <c r="R14" s="130"/>
      <c r="S14" s="131"/>
      <c r="T14" s="9"/>
      <c r="U14" s="9"/>
    </row>
    <row r="15" ht="15.75" customHeight="1">
      <c r="A15" s="126"/>
      <c r="B15" s="132"/>
      <c r="C15" s="128"/>
      <c r="D15" s="135" t="s">
        <v>199</v>
      </c>
      <c r="E15" s="130"/>
      <c r="F15" s="130"/>
      <c r="G15" s="134" t="s">
        <v>160</v>
      </c>
      <c r="H15" s="134" t="s">
        <v>160</v>
      </c>
      <c r="I15" s="134" t="s">
        <v>160</v>
      </c>
      <c r="J15" s="134" t="s">
        <v>160</v>
      </c>
      <c r="K15" s="134" t="s">
        <v>160</v>
      </c>
      <c r="L15" s="134" t="s">
        <v>160</v>
      </c>
      <c r="M15" s="124"/>
      <c r="N15" s="134" t="s">
        <v>160</v>
      </c>
      <c r="O15" s="124"/>
      <c r="P15" s="130"/>
      <c r="Q15" s="130"/>
      <c r="R15" s="130"/>
      <c r="S15" s="131"/>
      <c r="T15" s="9"/>
      <c r="U15" s="9"/>
    </row>
    <row r="16" ht="15.75" customHeight="1">
      <c r="A16" s="126"/>
      <c r="B16" s="132"/>
      <c r="C16" s="128"/>
      <c r="D16" s="135" t="s">
        <v>200</v>
      </c>
      <c r="E16" s="130"/>
      <c r="F16" s="134"/>
      <c r="G16" s="134"/>
      <c r="H16" s="134"/>
      <c r="I16" s="134"/>
      <c r="J16" s="134"/>
      <c r="K16" s="134"/>
      <c r="L16" s="134"/>
      <c r="M16" s="134" t="s">
        <v>160</v>
      </c>
      <c r="N16" s="124"/>
      <c r="O16" s="134" t="s">
        <v>160</v>
      </c>
      <c r="P16" s="130"/>
      <c r="Q16" s="130"/>
      <c r="R16" s="130"/>
      <c r="S16" s="131"/>
      <c r="T16" s="9"/>
      <c r="U16" s="9"/>
    </row>
    <row r="17" ht="15.75" customHeight="1">
      <c r="A17" s="126"/>
      <c r="B17" s="127" t="s">
        <v>166</v>
      </c>
      <c r="C17" s="128"/>
      <c r="D17" s="135"/>
      <c r="E17" s="130"/>
      <c r="F17" s="134"/>
      <c r="G17" s="134"/>
      <c r="H17" s="134"/>
      <c r="I17" s="134"/>
      <c r="J17" s="134"/>
      <c r="K17" s="134"/>
      <c r="L17" s="134"/>
      <c r="M17" s="124"/>
      <c r="N17" s="124"/>
      <c r="O17" s="124"/>
      <c r="P17" s="130"/>
      <c r="Q17" s="130"/>
      <c r="R17" s="130"/>
      <c r="S17" s="131"/>
      <c r="T17" s="9"/>
      <c r="U17" s="9"/>
    </row>
    <row r="18" ht="15.75" customHeight="1">
      <c r="A18" s="126"/>
      <c r="B18" s="127"/>
      <c r="C18" s="128"/>
      <c r="D18" s="135" t="s">
        <v>159</v>
      </c>
      <c r="E18" s="134" t="s">
        <v>160</v>
      </c>
      <c r="F18" s="134"/>
      <c r="G18" s="134"/>
      <c r="H18" s="134"/>
      <c r="I18" s="134"/>
      <c r="J18" s="134"/>
      <c r="K18" s="134"/>
      <c r="L18" s="134"/>
      <c r="M18" s="124"/>
      <c r="N18" s="124"/>
      <c r="O18" s="124"/>
      <c r="P18" s="130"/>
      <c r="Q18" s="130"/>
      <c r="R18" s="130"/>
      <c r="S18" s="131"/>
      <c r="T18" s="9"/>
      <c r="U18" s="9"/>
    </row>
    <row r="19" ht="15.75" customHeight="1">
      <c r="A19" s="126"/>
      <c r="B19" s="127"/>
      <c r="C19" s="128"/>
      <c r="D19" s="135" t="s">
        <v>198</v>
      </c>
      <c r="E19" s="130"/>
      <c r="F19" s="134" t="s">
        <v>160</v>
      </c>
      <c r="G19" s="134"/>
      <c r="H19" s="134"/>
      <c r="I19" s="134"/>
      <c r="J19" s="134"/>
      <c r="K19" s="134"/>
      <c r="L19" s="134"/>
      <c r="M19" s="124"/>
      <c r="N19" s="124"/>
      <c r="O19" s="124"/>
      <c r="P19" s="130"/>
      <c r="Q19" s="130"/>
      <c r="R19" s="130"/>
      <c r="S19" s="131"/>
      <c r="T19" s="9"/>
      <c r="U19" s="9"/>
    </row>
    <row r="20" ht="15.75" customHeight="1">
      <c r="A20" s="126"/>
      <c r="B20" s="132"/>
      <c r="C20" s="128"/>
      <c r="D20" s="135" t="s">
        <v>201</v>
      </c>
      <c r="E20" s="130"/>
      <c r="F20" s="134"/>
      <c r="G20" s="134" t="s">
        <v>160</v>
      </c>
      <c r="H20" s="134"/>
      <c r="I20" s="134" t="s">
        <v>160</v>
      </c>
      <c r="J20" s="134"/>
      <c r="K20" s="134"/>
      <c r="L20" s="134"/>
      <c r="M20" s="124"/>
      <c r="N20" s="124"/>
      <c r="O20" s="124"/>
      <c r="P20" s="130"/>
      <c r="Q20" s="130"/>
      <c r="R20" s="130"/>
      <c r="S20" s="131"/>
      <c r="T20" s="9"/>
      <c r="U20" s="9"/>
    </row>
    <row r="21" ht="15.75" customHeight="1">
      <c r="A21" s="126"/>
      <c r="B21" s="132"/>
      <c r="C21" s="128"/>
      <c r="D21" s="135" t="s">
        <v>202</v>
      </c>
      <c r="E21" s="130"/>
      <c r="F21" s="134"/>
      <c r="G21" s="134"/>
      <c r="H21" s="134" t="s">
        <v>160</v>
      </c>
      <c r="I21" s="134"/>
      <c r="J21" s="134" t="s">
        <v>160</v>
      </c>
      <c r="K21" s="134" t="s">
        <v>160</v>
      </c>
      <c r="L21" s="134" t="s">
        <v>160</v>
      </c>
      <c r="M21" s="134" t="s">
        <v>160</v>
      </c>
      <c r="N21" s="134" t="s">
        <v>160</v>
      </c>
      <c r="O21" s="134" t="s">
        <v>160</v>
      </c>
      <c r="P21" s="130"/>
      <c r="Q21" s="130"/>
      <c r="R21" s="130"/>
      <c r="S21" s="131"/>
      <c r="T21" s="9"/>
      <c r="U21" s="9"/>
    </row>
    <row r="22" ht="15.75" customHeight="1">
      <c r="A22" s="126"/>
      <c r="B22" s="127" t="s">
        <v>203</v>
      </c>
      <c r="C22" s="128"/>
      <c r="D22" s="135"/>
      <c r="E22" s="130"/>
      <c r="F22" s="134"/>
      <c r="G22" s="134"/>
      <c r="H22" s="134"/>
      <c r="I22" s="134"/>
      <c r="J22" s="134"/>
      <c r="K22" s="134"/>
      <c r="L22" s="134"/>
      <c r="M22" s="124"/>
      <c r="N22" s="124"/>
      <c r="O22" s="124"/>
      <c r="P22" s="130"/>
      <c r="Q22" s="130"/>
      <c r="R22" s="130"/>
      <c r="S22" s="131"/>
      <c r="T22" s="9"/>
      <c r="U22" s="9"/>
    </row>
    <row r="23" ht="15.75" customHeight="1">
      <c r="A23" s="126"/>
      <c r="B23" s="132"/>
      <c r="C23" s="128"/>
      <c r="D23" s="135" t="s">
        <v>159</v>
      </c>
      <c r="E23" s="134" t="s">
        <v>160</v>
      </c>
      <c r="F23" s="134" t="s">
        <v>160</v>
      </c>
      <c r="G23" s="134"/>
      <c r="H23" s="134"/>
      <c r="I23" s="134"/>
      <c r="J23" s="134"/>
      <c r="K23" s="134" t="s">
        <v>160</v>
      </c>
      <c r="L23" s="134"/>
      <c r="M23" s="124"/>
      <c r="N23" s="124"/>
      <c r="O23" s="124"/>
      <c r="P23" s="130"/>
      <c r="Q23" s="130"/>
      <c r="R23" s="130"/>
      <c r="S23" s="131"/>
      <c r="T23" s="9"/>
      <c r="U23" s="9"/>
    </row>
    <row r="24" ht="15.75" customHeight="1">
      <c r="A24" s="126"/>
      <c r="B24" s="132"/>
      <c r="C24" s="176"/>
      <c r="D24" s="135" t="s">
        <v>204</v>
      </c>
      <c r="E24" s="130"/>
      <c r="F24" s="134"/>
      <c r="G24" s="134" t="s">
        <v>160</v>
      </c>
      <c r="H24" s="134" t="s">
        <v>160</v>
      </c>
      <c r="I24" s="134" t="s">
        <v>160</v>
      </c>
      <c r="J24" s="134" t="s">
        <v>160</v>
      </c>
      <c r="K24" s="134"/>
      <c r="L24" s="134" t="s">
        <v>160</v>
      </c>
      <c r="M24" s="124"/>
      <c r="N24" s="124"/>
      <c r="O24" s="124"/>
      <c r="P24" s="130"/>
      <c r="Q24" s="130"/>
      <c r="R24" s="130"/>
      <c r="S24" s="131"/>
      <c r="T24" s="9"/>
      <c r="U24" s="9"/>
    </row>
    <row r="25" ht="15.75" customHeight="1">
      <c r="A25" s="126"/>
      <c r="B25" s="127" t="s">
        <v>205</v>
      </c>
      <c r="C25" s="128"/>
      <c r="D25" s="135"/>
      <c r="E25" s="130"/>
      <c r="F25" s="134"/>
      <c r="G25" s="134"/>
      <c r="H25" s="134"/>
      <c r="I25" s="134"/>
      <c r="J25" s="134"/>
      <c r="K25" s="134"/>
      <c r="L25" s="134"/>
      <c r="M25" s="124"/>
      <c r="N25" s="124"/>
      <c r="O25" s="124"/>
      <c r="P25" s="130"/>
      <c r="Q25" s="130"/>
      <c r="R25" s="130"/>
      <c r="S25" s="131"/>
      <c r="T25" s="9"/>
      <c r="U25" s="9"/>
    </row>
    <row r="26" ht="15.75" customHeight="1">
      <c r="A26" s="126"/>
      <c r="B26" s="127"/>
      <c r="C26" s="128"/>
      <c r="D26" s="135" t="s">
        <v>159</v>
      </c>
      <c r="E26" s="134" t="s">
        <v>160</v>
      </c>
      <c r="F26" s="134" t="s">
        <v>160</v>
      </c>
      <c r="G26" s="130"/>
      <c r="H26" s="130"/>
      <c r="I26" s="130"/>
      <c r="J26" s="130"/>
      <c r="K26" s="134" t="s">
        <v>160</v>
      </c>
      <c r="L26" s="130"/>
      <c r="M26" s="134" t="s">
        <v>160</v>
      </c>
      <c r="N26" s="134" t="s">
        <v>160</v>
      </c>
      <c r="O26" s="134" t="s">
        <v>160</v>
      </c>
      <c r="P26" s="130"/>
      <c r="Q26" s="130"/>
      <c r="R26" s="130"/>
      <c r="S26" s="131"/>
      <c r="T26" s="9"/>
      <c r="U26" s="9"/>
    </row>
    <row r="27" ht="15.75" customHeight="1">
      <c r="A27" s="126"/>
      <c r="B27" s="127"/>
      <c r="C27" s="128"/>
      <c r="D27" s="135" t="s">
        <v>206</v>
      </c>
      <c r="E27" s="130"/>
      <c r="F27" s="130"/>
      <c r="G27" s="134" t="s">
        <v>160</v>
      </c>
      <c r="H27" s="134" t="s">
        <v>160</v>
      </c>
      <c r="I27" s="134" t="s">
        <v>160</v>
      </c>
      <c r="J27" s="134" t="s">
        <v>160</v>
      </c>
      <c r="K27" s="130"/>
      <c r="L27" s="134" t="s">
        <v>160</v>
      </c>
      <c r="M27" s="124"/>
      <c r="N27" s="124"/>
      <c r="O27" s="124"/>
      <c r="P27" s="130"/>
      <c r="Q27" s="130"/>
      <c r="R27" s="130"/>
      <c r="S27" s="131"/>
      <c r="T27" s="9"/>
      <c r="U27" s="9"/>
    </row>
    <row r="28" ht="15.75" customHeight="1">
      <c r="A28" s="126"/>
      <c r="B28" s="127"/>
      <c r="C28" s="128"/>
      <c r="D28" s="177"/>
      <c r="E28" s="130"/>
      <c r="F28" s="130"/>
      <c r="G28" s="130"/>
      <c r="H28" s="130"/>
      <c r="I28" s="130"/>
      <c r="J28" s="130"/>
      <c r="K28" s="130"/>
      <c r="L28" s="130"/>
      <c r="M28" s="124"/>
      <c r="N28" s="124"/>
      <c r="O28" s="124"/>
      <c r="P28" s="130"/>
      <c r="Q28" s="130"/>
      <c r="R28" s="130"/>
      <c r="S28" s="131"/>
      <c r="T28" s="9"/>
      <c r="U28" s="9"/>
    </row>
    <row r="29" ht="15.75" customHeight="1">
      <c r="A29" s="126"/>
      <c r="B29" s="127" t="s">
        <v>207</v>
      </c>
      <c r="C29" s="128"/>
      <c r="D29" s="177"/>
      <c r="E29" s="130"/>
      <c r="F29" s="130"/>
      <c r="G29" s="130"/>
      <c r="H29" s="130"/>
      <c r="I29" s="130"/>
      <c r="J29" s="130"/>
      <c r="K29" s="130"/>
      <c r="L29" s="130"/>
      <c r="M29" s="124"/>
      <c r="N29" s="124"/>
      <c r="O29" s="124"/>
      <c r="P29" s="130"/>
      <c r="Q29" s="130"/>
      <c r="R29" s="130"/>
      <c r="S29" s="131"/>
      <c r="T29" s="9"/>
      <c r="U29" s="9"/>
    </row>
    <row r="30" ht="15.75" customHeight="1">
      <c r="A30" s="126"/>
      <c r="B30" s="127"/>
      <c r="C30" s="128"/>
      <c r="D30" s="135" t="s">
        <v>159</v>
      </c>
      <c r="E30" s="134" t="s">
        <v>160</v>
      </c>
      <c r="F30" s="134" t="s">
        <v>160</v>
      </c>
      <c r="G30" s="130"/>
      <c r="H30" s="130"/>
      <c r="I30" s="130"/>
      <c r="J30" s="130"/>
      <c r="K30" s="134" t="s">
        <v>160</v>
      </c>
      <c r="L30" s="134" t="s">
        <v>160</v>
      </c>
      <c r="M30" s="134" t="s">
        <v>160</v>
      </c>
      <c r="N30" s="134" t="s">
        <v>160</v>
      </c>
      <c r="O30" s="134" t="s">
        <v>160</v>
      </c>
      <c r="P30" s="130"/>
      <c r="Q30" s="130"/>
      <c r="R30" s="130"/>
      <c r="S30" s="131"/>
      <c r="T30" s="9"/>
      <c r="U30" s="9"/>
    </row>
    <row r="31" ht="15.75" customHeight="1">
      <c r="A31" s="126"/>
      <c r="B31" s="127"/>
      <c r="C31" s="128"/>
      <c r="D31" s="178">
        <v>37565.0</v>
      </c>
      <c r="E31" s="130"/>
      <c r="F31" s="130"/>
      <c r="G31" s="130"/>
      <c r="H31" s="130"/>
      <c r="I31" s="130"/>
      <c r="J31" s="134" t="s">
        <v>160</v>
      </c>
      <c r="K31" s="130"/>
      <c r="L31" s="130"/>
      <c r="M31" s="124"/>
      <c r="N31" s="124"/>
      <c r="O31" s="124"/>
      <c r="P31" s="130"/>
      <c r="Q31" s="130"/>
      <c r="R31" s="130"/>
      <c r="S31" s="131"/>
      <c r="T31" s="9"/>
      <c r="U31" s="9"/>
    </row>
    <row r="32" ht="15.75" customHeight="1">
      <c r="A32" s="126"/>
      <c r="B32" s="127"/>
      <c r="C32" s="128"/>
      <c r="D32" s="178">
        <v>44140.0</v>
      </c>
      <c r="E32" s="130"/>
      <c r="F32" s="130"/>
      <c r="G32" s="130"/>
      <c r="H32" s="134" t="s">
        <v>160</v>
      </c>
      <c r="I32" s="134" t="s">
        <v>160</v>
      </c>
      <c r="J32" s="130"/>
      <c r="K32" s="130"/>
      <c r="L32" s="130"/>
      <c r="M32" s="124"/>
      <c r="N32" s="124"/>
      <c r="O32" s="124"/>
      <c r="P32" s="130"/>
      <c r="Q32" s="130"/>
      <c r="R32" s="130"/>
      <c r="S32" s="131"/>
      <c r="T32" s="9"/>
      <c r="U32" s="9"/>
    </row>
    <row r="33" ht="15.75" customHeight="1">
      <c r="A33" s="126"/>
      <c r="B33" s="127" t="s">
        <v>208</v>
      </c>
      <c r="C33" s="128"/>
      <c r="D33" s="129"/>
      <c r="E33" s="130"/>
      <c r="F33" s="130"/>
      <c r="G33" s="130"/>
      <c r="H33" s="130"/>
      <c r="I33" s="130"/>
      <c r="J33" s="130"/>
      <c r="K33" s="130"/>
      <c r="L33" s="130"/>
      <c r="M33" s="124"/>
      <c r="N33" s="124"/>
      <c r="O33" s="124"/>
      <c r="P33" s="130"/>
      <c r="Q33" s="130"/>
      <c r="R33" s="130"/>
      <c r="S33" s="131"/>
      <c r="T33" s="9"/>
      <c r="U33" s="9"/>
    </row>
    <row r="34" ht="15.75" customHeight="1">
      <c r="A34" s="126"/>
      <c r="B34" s="132"/>
      <c r="C34" s="128"/>
      <c r="D34" s="136" t="s">
        <v>209</v>
      </c>
      <c r="E34" s="134" t="s">
        <v>160</v>
      </c>
      <c r="F34" s="134" t="s">
        <v>160</v>
      </c>
      <c r="G34" s="134"/>
      <c r="H34" s="134"/>
      <c r="I34" s="134"/>
      <c r="J34" s="134"/>
      <c r="K34" s="134"/>
      <c r="L34" s="134"/>
      <c r="M34" s="124"/>
      <c r="N34" s="124"/>
      <c r="O34" s="124"/>
      <c r="P34" s="130"/>
      <c r="Q34" s="130"/>
      <c r="R34" s="130"/>
      <c r="S34" s="131"/>
      <c r="T34" s="9"/>
      <c r="U34" s="9"/>
    </row>
    <row r="35" ht="15.75" customHeight="1">
      <c r="A35" s="126"/>
      <c r="B35" s="132"/>
      <c r="C35" s="128"/>
      <c r="D35" s="136" t="s">
        <v>210</v>
      </c>
      <c r="E35" s="130"/>
      <c r="F35" s="134"/>
      <c r="G35" s="134" t="s">
        <v>160</v>
      </c>
      <c r="H35" s="134" t="s">
        <v>160</v>
      </c>
      <c r="I35" s="134" t="s">
        <v>160</v>
      </c>
      <c r="J35" s="134" t="s">
        <v>160</v>
      </c>
      <c r="K35" s="134" t="s">
        <v>160</v>
      </c>
      <c r="L35" s="134" t="s">
        <v>160</v>
      </c>
      <c r="M35" s="134"/>
      <c r="N35" s="134" t="s">
        <v>160</v>
      </c>
      <c r="O35" s="124"/>
      <c r="P35" s="130"/>
      <c r="Q35" s="130"/>
      <c r="R35" s="130"/>
      <c r="S35" s="131"/>
      <c r="T35" s="9"/>
      <c r="U35" s="9"/>
    </row>
    <row r="36" ht="15.75" customHeight="1">
      <c r="A36" s="126"/>
      <c r="B36" s="132"/>
      <c r="C36" s="128"/>
      <c r="D36" s="136" t="s">
        <v>211</v>
      </c>
      <c r="E36" s="130"/>
      <c r="F36" s="134"/>
      <c r="G36" s="134"/>
      <c r="H36" s="134"/>
      <c r="I36" s="134"/>
      <c r="J36" s="134"/>
      <c r="K36" s="134"/>
      <c r="L36" s="134"/>
      <c r="M36" s="134" t="s">
        <v>160</v>
      </c>
      <c r="N36" s="124"/>
      <c r="O36" s="134" t="s">
        <v>160</v>
      </c>
      <c r="P36" s="130"/>
      <c r="Q36" s="130"/>
      <c r="R36" s="130"/>
      <c r="S36" s="131"/>
      <c r="T36" s="9"/>
      <c r="U36" s="9"/>
    </row>
    <row r="37" ht="15.75" customHeight="1">
      <c r="A37" s="126"/>
      <c r="B37" s="127" t="s">
        <v>212</v>
      </c>
      <c r="C37" s="128"/>
      <c r="D37" s="129"/>
      <c r="E37" s="130"/>
      <c r="F37" s="134"/>
      <c r="G37" s="130"/>
      <c r="H37" s="130"/>
      <c r="I37" s="130"/>
      <c r="J37" s="134"/>
      <c r="K37" s="130"/>
      <c r="L37" s="130"/>
      <c r="M37" s="124"/>
      <c r="N37" s="124"/>
      <c r="O37" s="124"/>
      <c r="P37" s="130"/>
      <c r="Q37" s="130"/>
      <c r="R37" s="130"/>
      <c r="S37" s="131"/>
      <c r="T37" s="9"/>
      <c r="U37" s="9"/>
    </row>
    <row r="38" ht="15.75" customHeight="1">
      <c r="A38" s="126"/>
      <c r="B38" s="132"/>
      <c r="C38" s="128"/>
      <c r="D38" s="136" t="s">
        <v>213</v>
      </c>
      <c r="E38" s="134" t="s">
        <v>160</v>
      </c>
      <c r="F38" s="134" t="s">
        <v>160</v>
      </c>
      <c r="G38" s="130"/>
      <c r="H38" s="134"/>
      <c r="I38" s="130"/>
      <c r="J38" s="134"/>
      <c r="K38" s="130"/>
      <c r="L38" s="130"/>
      <c r="M38" s="124"/>
      <c r="N38" s="124"/>
      <c r="O38" s="124"/>
      <c r="P38" s="130"/>
      <c r="Q38" s="130"/>
      <c r="R38" s="130"/>
      <c r="S38" s="131"/>
      <c r="T38" s="9"/>
      <c r="U38" s="9"/>
    </row>
    <row r="39" ht="15.75" customHeight="1">
      <c r="A39" s="126"/>
      <c r="B39" s="132"/>
      <c r="C39" s="128"/>
      <c r="D39" s="136">
        <v>9.999999999E9</v>
      </c>
      <c r="E39" s="130"/>
      <c r="F39" s="134"/>
      <c r="G39" s="134" t="s">
        <v>160</v>
      </c>
      <c r="H39" s="130"/>
      <c r="I39" s="130"/>
      <c r="J39" s="134"/>
      <c r="K39" s="130"/>
      <c r="L39" s="130"/>
      <c r="M39" s="124"/>
      <c r="N39" s="124"/>
      <c r="O39" s="124"/>
      <c r="P39" s="130"/>
      <c r="Q39" s="130"/>
      <c r="R39" s="130"/>
      <c r="S39" s="131"/>
      <c r="T39" s="9"/>
      <c r="U39" s="9"/>
    </row>
    <row r="40" ht="15.75" customHeight="1">
      <c r="A40" s="126"/>
      <c r="B40" s="132"/>
      <c r="C40" s="128"/>
      <c r="D40" s="136" t="s">
        <v>214</v>
      </c>
      <c r="E40" s="130"/>
      <c r="F40" s="134"/>
      <c r="G40" s="130"/>
      <c r="H40" s="130"/>
      <c r="I40" s="134" t="s">
        <v>160</v>
      </c>
      <c r="J40" s="134" t="s">
        <v>160</v>
      </c>
      <c r="K40" s="134" t="s">
        <v>160</v>
      </c>
      <c r="L40" s="134" t="s">
        <v>160</v>
      </c>
      <c r="M40" s="134" t="s">
        <v>160</v>
      </c>
      <c r="N40" s="124"/>
      <c r="O40" s="124"/>
      <c r="P40" s="130"/>
      <c r="Q40" s="130"/>
      <c r="R40" s="130"/>
      <c r="S40" s="131"/>
      <c r="T40" s="9"/>
      <c r="U40" s="9"/>
    </row>
    <row r="41" ht="15.75" customHeight="1">
      <c r="A41" s="126"/>
      <c r="B41" s="132"/>
      <c r="C41" s="128"/>
      <c r="D41" s="136" t="s">
        <v>215</v>
      </c>
      <c r="E41" s="130"/>
      <c r="F41" s="134"/>
      <c r="G41" s="130"/>
      <c r="H41" s="130"/>
      <c r="I41" s="134"/>
      <c r="J41" s="134"/>
      <c r="K41" s="134"/>
      <c r="L41" s="134"/>
      <c r="M41" s="124"/>
      <c r="N41" s="134" t="s">
        <v>160</v>
      </c>
      <c r="O41" s="134" t="s">
        <v>160</v>
      </c>
      <c r="P41" s="130"/>
      <c r="Q41" s="130"/>
      <c r="R41" s="130"/>
      <c r="S41" s="131"/>
      <c r="T41" s="9"/>
      <c r="U41" s="9"/>
    </row>
    <row r="42" ht="15.75" customHeight="1">
      <c r="A42" s="126"/>
      <c r="B42" s="132"/>
      <c r="C42" s="128"/>
      <c r="D42" s="136">
        <v>9.9999999999E10</v>
      </c>
      <c r="E42" s="134"/>
      <c r="F42" s="130"/>
      <c r="G42" s="130"/>
      <c r="H42" s="134" t="s">
        <v>160</v>
      </c>
      <c r="I42" s="130"/>
      <c r="J42" s="130"/>
      <c r="K42" s="130"/>
      <c r="L42" s="130"/>
      <c r="M42" s="124"/>
      <c r="N42" s="124"/>
      <c r="O42" s="124"/>
      <c r="P42" s="130"/>
      <c r="Q42" s="130"/>
      <c r="R42" s="130"/>
      <c r="S42" s="131"/>
      <c r="T42" s="9"/>
      <c r="U42" s="9"/>
    </row>
    <row r="43" ht="15.75" customHeight="1">
      <c r="A43" s="190"/>
      <c r="B43" s="127" t="s">
        <v>270</v>
      </c>
      <c r="C43" s="128"/>
      <c r="D43" s="129"/>
      <c r="E43" s="188"/>
      <c r="F43" s="124"/>
      <c r="G43" s="124"/>
      <c r="H43" s="188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5"/>
      <c r="T43" s="9"/>
      <c r="U43" s="9"/>
    </row>
    <row r="44" ht="15.75" customHeight="1">
      <c r="A44" s="190"/>
      <c r="B44" s="132"/>
      <c r="C44" s="128"/>
      <c r="D44" s="136" t="s">
        <v>271</v>
      </c>
      <c r="E44" s="134" t="s">
        <v>160</v>
      </c>
      <c r="F44" s="134" t="s">
        <v>160</v>
      </c>
      <c r="G44" s="134" t="s">
        <v>160</v>
      </c>
      <c r="H44" s="134" t="s">
        <v>160</v>
      </c>
      <c r="I44" s="134" t="s">
        <v>160</v>
      </c>
      <c r="J44" s="134" t="s">
        <v>160</v>
      </c>
      <c r="K44" s="124"/>
      <c r="L44" s="124"/>
      <c r="M44" s="124"/>
      <c r="N44" s="124"/>
      <c r="O44" s="124"/>
      <c r="P44" s="124"/>
      <c r="Q44" s="124"/>
      <c r="R44" s="124"/>
      <c r="S44" s="125"/>
      <c r="T44" s="9"/>
      <c r="U44" s="9"/>
    </row>
    <row r="45" ht="15.75" customHeight="1">
      <c r="A45" s="190"/>
      <c r="B45" s="132"/>
      <c r="C45" s="128"/>
      <c r="D45" s="136" t="s">
        <v>272</v>
      </c>
      <c r="E45" s="188"/>
      <c r="F45" s="124"/>
      <c r="G45" s="124"/>
      <c r="H45" s="188"/>
      <c r="I45" s="124"/>
      <c r="J45" s="124"/>
      <c r="K45" s="134" t="s">
        <v>160</v>
      </c>
      <c r="L45" s="124"/>
      <c r="M45" s="124"/>
      <c r="N45" s="124"/>
      <c r="O45" s="124"/>
      <c r="P45" s="124"/>
      <c r="Q45" s="124"/>
      <c r="R45" s="124"/>
      <c r="S45" s="125"/>
      <c r="T45" s="9"/>
      <c r="U45" s="9"/>
    </row>
    <row r="46" ht="15.75" customHeight="1">
      <c r="A46" s="190"/>
      <c r="B46" s="132"/>
      <c r="C46" s="128"/>
      <c r="D46" s="136" t="s">
        <v>159</v>
      </c>
      <c r="E46" s="188"/>
      <c r="F46" s="124"/>
      <c r="G46" s="124"/>
      <c r="H46" s="188"/>
      <c r="I46" s="124"/>
      <c r="J46" s="124"/>
      <c r="K46" s="124"/>
      <c r="L46" s="134" t="s">
        <v>160</v>
      </c>
      <c r="M46" s="124"/>
      <c r="N46" s="124"/>
      <c r="O46" s="124"/>
      <c r="P46" s="124"/>
      <c r="Q46" s="124"/>
      <c r="R46" s="124"/>
      <c r="S46" s="125"/>
      <c r="T46" s="9"/>
      <c r="U46" s="9"/>
    </row>
    <row r="47" ht="15.75" customHeight="1">
      <c r="A47" s="190"/>
      <c r="B47" s="127" t="s">
        <v>273</v>
      </c>
      <c r="C47" s="128"/>
      <c r="D47" s="129"/>
      <c r="E47" s="188"/>
      <c r="F47" s="124"/>
      <c r="G47" s="124"/>
      <c r="H47" s="188"/>
      <c r="I47" s="124"/>
      <c r="J47" s="124"/>
      <c r="K47" s="124"/>
      <c r="L47" s="188"/>
      <c r="M47" s="124"/>
      <c r="N47" s="124"/>
      <c r="O47" s="124"/>
      <c r="P47" s="124"/>
      <c r="Q47" s="124"/>
      <c r="R47" s="124"/>
      <c r="S47" s="125"/>
      <c r="T47" s="9"/>
      <c r="U47" s="9"/>
    </row>
    <row r="48" ht="15.75" customHeight="1">
      <c r="A48" s="190"/>
      <c r="B48" s="132"/>
      <c r="C48" s="128"/>
      <c r="D48" s="136" t="s">
        <v>274</v>
      </c>
      <c r="E48" s="188"/>
      <c r="F48" s="124"/>
      <c r="G48" s="124"/>
      <c r="H48" s="188"/>
      <c r="I48" s="124"/>
      <c r="J48" s="134" t="s">
        <v>160</v>
      </c>
      <c r="K48" s="124"/>
      <c r="L48" s="188"/>
      <c r="M48" s="124"/>
      <c r="N48" s="124"/>
      <c r="O48" s="124"/>
      <c r="P48" s="124"/>
      <c r="Q48" s="124"/>
      <c r="R48" s="124"/>
      <c r="S48" s="125"/>
      <c r="T48" s="9"/>
      <c r="U48" s="9"/>
    </row>
    <row r="49" ht="15.75" customHeight="1">
      <c r="A49" s="190"/>
      <c r="B49" s="195" t="s">
        <v>275</v>
      </c>
      <c r="C49" s="12"/>
      <c r="D49" s="13"/>
      <c r="E49" s="188"/>
      <c r="F49" s="124"/>
      <c r="G49" s="124"/>
      <c r="H49" s="188"/>
      <c r="I49" s="124"/>
      <c r="J49" s="124"/>
      <c r="K49" s="134" t="s">
        <v>160</v>
      </c>
      <c r="L49" s="188"/>
      <c r="M49" s="124"/>
      <c r="N49" s="124"/>
      <c r="O49" s="124"/>
      <c r="P49" s="124"/>
      <c r="Q49" s="124"/>
      <c r="R49" s="124"/>
      <c r="S49" s="125"/>
      <c r="T49" s="9"/>
      <c r="U49" s="9"/>
    </row>
    <row r="50" ht="15.75" customHeight="1">
      <c r="A50" s="190"/>
      <c r="B50" s="132"/>
      <c r="C50" s="128"/>
      <c r="D50" s="136"/>
      <c r="E50" s="188"/>
      <c r="F50" s="124"/>
      <c r="G50" s="124"/>
      <c r="H50" s="188"/>
      <c r="I50" s="124"/>
      <c r="J50" s="124"/>
      <c r="K50" s="124"/>
      <c r="L50" s="188"/>
      <c r="M50" s="124"/>
      <c r="N50" s="124"/>
      <c r="O50" s="124"/>
      <c r="P50" s="124"/>
      <c r="Q50" s="124"/>
      <c r="R50" s="124"/>
      <c r="S50" s="125"/>
      <c r="T50" s="9"/>
      <c r="U50" s="9"/>
    </row>
    <row r="51" ht="15.75" customHeight="1">
      <c r="A51" s="190"/>
      <c r="B51" s="193"/>
      <c r="C51" s="192"/>
      <c r="D51" s="136"/>
      <c r="E51" s="188"/>
      <c r="F51" s="124"/>
      <c r="G51" s="124"/>
      <c r="H51" s="188"/>
      <c r="I51" s="124"/>
      <c r="J51" s="124"/>
      <c r="K51" s="124"/>
      <c r="L51" s="188"/>
      <c r="M51" s="124"/>
      <c r="N51" s="124"/>
      <c r="O51" s="124"/>
      <c r="P51" s="124"/>
      <c r="Q51" s="124"/>
      <c r="R51" s="124"/>
      <c r="S51" s="125"/>
      <c r="T51" s="9"/>
      <c r="U51" s="9"/>
    </row>
    <row r="52" ht="15.75" customHeight="1">
      <c r="A52" s="137" t="s">
        <v>169</v>
      </c>
      <c r="B52" s="138" t="s">
        <v>170</v>
      </c>
      <c r="C52" s="98"/>
      <c r="D52" s="139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5"/>
      <c r="T52" s="9"/>
      <c r="U52" s="9"/>
    </row>
    <row r="53" ht="15.75" customHeight="1">
      <c r="A53" s="140"/>
      <c r="B53" s="141" t="s">
        <v>216</v>
      </c>
      <c r="C53" s="142"/>
      <c r="D53" s="142"/>
      <c r="E53" s="134" t="s">
        <v>160</v>
      </c>
      <c r="F53" s="134" t="s">
        <v>160</v>
      </c>
      <c r="G53" s="130"/>
      <c r="H53" s="130"/>
      <c r="I53" s="130"/>
      <c r="J53" s="134"/>
      <c r="K53" s="130"/>
      <c r="L53" s="130"/>
      <c r="M53" s="124"/>
      <c r="N53" s="124"/>
      <c r="O53" s="124"/>
      <c r="P53" s="130"/>
      <c r="Q53" s="130"/>
      <c r="R53" s="130"/>
      <c r="S53" s="131"/>
      <c r="T53" s="9"/>
      <c r="U53" s="9"/>
    </row>
    <row r="54" ht="15.75" customHeight="1">
      <c r="A54" s="140"/>
      <c r="B54" s="141" t="s">
        <v>217</v>
      </c>
      <c r="C54" s="142"/>
      <c r="D54" s="142"/>
      <c r="E54" s="134" t="s">
        <v>160</v>
      </c>
      <c r="F54" s="134" t="s">
        <v>160</v>
      </c>
      <c r="G54" s="134" t="s">
        <v>160</v>
      </c>
      <c r="H54" s="134"/>
      <c r="I54" s="134" t="s">
        <v>160</v>
      </c>
      <c r="J54" s="130"/>
      <c r="K54" s="130"/>
      <c r="L54" s="134"/>
      <c r="M54" s="124"/>
      <c r="N54" s="124"/>
      <c r="O54" s="124"/>
      <c r="P54" s="130"/>
      <c r="Q54" s="130"/>
      <c r="R54" s="130"/>
      <c r="S54" s="131"/>
      <c r="T54" s="9"/>
      <c r="U54" s="9"/>
    </row>
    <row r="55" ht="15.75" customHeight="1">
      <c r="A55" s="140"/>
      <c r="B55" s="141"/>
      <c r="C55" s="141"/>
      <c r="D55" s="141" t="s">
        <v>218</v>
      </c>
      <c r="E55" s="130"/>
      <c r="F55" s="130"/>
      <c r="G55" s="134"/>
      <c r="H55" s="134" t="s">
        <v>160</v>
      </c>
      <c r="I55" s="134" t="s">
        <v>160</v>
      </c>
      <c r="J55" s="134"/>
      <c r="K55" s="130"/>
      <c r="L55" s="130"/>
      <c r="M55" s="124"/>
      <c r="N55" s="124"/>
      <c r="O55" s="124"/>
      <c r="P55" s="130"/>
      <c r="Q55" s="130"/>
      <c r="R55" s="130"/>
      <c r="S55" s="131"/>
      <c r="T55" s="9"/>
      <c r="U55" s="9"/>
    </row>
    <row r="56" ht="15.75" customHeight="1">
      <c r="A56" s="140"/>
      <c r="B56" s="141"/>
      <c r="C56" s="141"/>
      <c r="D56" s="141" t="s">
        <v>219</v>
      </c>
      <c r="E56" s="134" t="s">
        <v>160</v>
      </c>
      <c r="F56" s="134" t="s">
        <v>160</v>
      </c>
      <c r="G56" s="134"/>
      <c r="H56" s="134"/>
      <c r="I56" s="134"/>
      <c r="J56" s="134"/>
      <c r="K56" s="130"/>
      <c r="L56" s="130"/>
      <c r="M56" s="124"/>
      <c r="N56" s="124"/>
      <c r="O56" s="124"/>
      <c r="P56" s="130"/>
      <c r="Q56" s="130"/>
      <c r="R56" s="130"/>
      <c r="S56" s="131"/>
      <c r="T56" s="9"/>
      <c r="U56" s="9"/>
    </row>
    <row r="57" ht="15.75" customHeight="1">
      <c r="A57" s="140"/>
      <c r="B57" s="141"/>
      <c r="C57" s="141"/>
      <c r="D57" s="141" t="s">
        <v>220</v>
      </c>
      <c r="E57" s="134" t="s">
        <v>160</v>
      </c>
      <c r="F57" s="134" t="s">
        <v>160</v>
      </c>
      <c r="G57" s="134" t="s">
        <v>160</v>
      </c>
      <c r="H57" s="134" t="s">
        <v>160</v>
      </c>
      <c r="I57" s="134"/>
      <c r="J57" s="134"/>
      <c r="K57" s="130"/>
      <c r="L57" s="130"/>
      <c r="M57" s="124"/>
      <c r="N57" s="124"/>
      <c r="O57" s="124"/>
      <c r="P57" s="130"/>
      <c r="Q57" s="130"/>
      <c r="R57" s="130"/>
      <c r="S57" s="131"/>
      <c r="T57" s="9"/>
      <c r="U57" s="9"/>
    </row>
    <row r="58" ht="15.75" customHeight="1">
      <c r="A58" s="140"/>
      <c r="B58" s="141"/>
      <c r="C58" s="141"/>
      <c r="D58" s="141" t="s">
        <v>221</v>
      </c>
      <c r="E58" s="130"/>
      <c r="F58" s="130"/>
      <c r="G58" s="134"/>
      <c r="H58" s="134"/>
      <c r="I58" s="134"/>
      <c r="J58" s="134"/>
      <c r="K58" s="130"/>
      <c r="L58" s="134"/>
      <c r="M58" s="134" t="s">
        <v>160</v>
      </c>
      <c r="N58" s="134" t="s">
        <v>160</v>
      </c>
      <c r="O58" s="134"/>
      <c r="P58" s="130"/>
      <c r="Q58" s="130"/>
      <c r="R58" s="130"/>
      <c r="S58" s="131"/>
      <c r="T58" s="9"/>
      <c r="U58" s="9"/>
    </row>
    <row r="59" ht="15.75" customHeight="1">
      <c r="A59" s="140"/>
      <c r="B59" s="141" t="s">
        <v>222</v>
      </c>
      <c r="C59" s="142"/>
      <c r="D59" s="142"/>
      <c r="E59" s="130"/>
      <c r="F59" s="130"/>
      <c r="G59" s="134"/>
      <c r="H59" s="134"/>
      <c r="I59" s="134"/>
      <c r="J59" s="134" t="s">
        <v>160</v>
      </c>
      <c r="K59" s="134" t="s">
        <v>160</v>
      </c>
      <c r="L59" s="134"/>
      <c r="M59" s="124"/>
      <c r="N59" s="124"/>
      <c r="O59" s="124"/>
      <c r="P59" s="130"/>
      <c r="Q59" s="130"/>
      <c r="R59" s="130"/>
      <c r="S59" s="131"/>
      <c r="T59" s="9"/>
      <c r="U59" s="9"/>
    </row>
    <row r="60" ht="26.25" customHeight="1">
      <c r="A60" s="140"/>
      <c r="B60" s="143" t="s">
        <v>276</v>
      </c>
      <c r="E60" s="130"/>
      <c r="F60" s="130"/>
      <c r="G60" s="130"/>
      <c r="H60" s="130"/>
      <c r="I60" s="130"/>
      <c r="J60" s="130"/>
      <c r="K60" s="134"/>
      <c r="L60" s="130"/>
      <c r="M60" s="124"/>
      <c r="N60" s="124"/>
      <c r="O60" s="134" t="s">
        <v>160</v>
      </c>
      <c r="P60" s="130"/>
      <c r="Q60" s="130"/>
      <c r="R60" s="130"/>
      <c r="S60" s="131"/>
      <c r="T60" s="9"/>
      <c r="U60" s="9"/>
    </row>
    <row r="61" ht="20.25" customHeight="1">
      <c r="A61" s="140"/>
      <c r="B61" s="143" t="s">
        <v>277</v>
      </c>
      <c r="E61" s="130"/>
      <c r="F61" s="130"/>
      <c r="G61" s="130"/>
      <c r="H61" s="130"/>
      <c r="I61" s="130"/>
      <c r="J61" s="130"/>
      <c r="K61" s="134"/>
      <c r="L61" s="134" t="s">
        <v>160</v>
      </c>
      <c r="M61" s="124"/>
      <c r="N61" s="124"/>
      <c r="O61" s="124"/>
      <c r="P61" s="130"/>
      <c r="Q61" s="130"/>
      <c r="R61" s="130"/>
      <c r="S61" s="131"/>
      <c r="T61" s="9"/>
      <c r="U61" s="9"/>
    </row>
    <row r="62" ht="15.75" customHeight="1">
      <c r="A62" s="140"/>
      <c r="B62" s="144" t="s">
        <v>176</v>
      </c>
      <c r="C62" s="145"/>
      <c r="D62" s="139"/>
      <c r="E62" s="130"/>
      <c r="F62" s="130"/>
      <c r="G62" s="130"/>
      <c r="H62" s="130"/>
      <c r="I62" s="130"/>
      <c r="J62" s="130"/>
      <c r="K62" s="130"/>
      <c r="L62" s="130"/>
      <c r="M62" s="124"/>
      <c r="N62" s="124"/>
      <c r="O62" s="124"/>
      <c r="P62" s="130"/>
      <c r="Q62" s="130"/>
      <c r="R62" s="130"/>
      <c r="S62" s="131"/>
      <c r="T62" s="9"/>
      <c r="U62" s="9"/>
    </row>
    <row r="63" ht="15.75" customHeight="1">
      <c r="A63" s="140"/>
      <c r="B63" s="146"/>
      <c r="C63" s="145"/>
      <c r="D63" s="180" t="s">
        <v>223</v>
      </c>
      <c r="E63" s="130"/>
      <c r="F63" s="130"/>
      <c r="G63" s="130"/>
      <c r="H63" s="130"/>
      <c r="I63" s="130"/>
      <c r="J63" s="130"/>
      <c r="K63" s="130"/>
      <c r="L63" s="134"/>
      <c r="M63" s="134" t="s">
        <v>160</v>
      </c>
      <c r="N63" s="134" t="s">
        <v>160</v>
      </c>
      <c r="O63" s="134"/>
      <c r="P63" s="130"/>
      <c r="Q63" s="130"/>
      <c r="R63" s="130"/>
      <c r="S63" s="131"/>
      <c r="T63" s="9"/>
      <c r="U63" s="9"/>
    </row>
    <row r="64" ht="15.75" customHeight="1">
      <c r="A64" s="140"/>
      <c r="B64" s="144" t="s">
        <v>177</v>
      </c>
      <c r="C64" s="145"/>
      <c r="D64" s="139"/>
      <c r="E64" s="130"/>
      <c r="F64" s="130"/>
      <c r="G64" s="130"/>
      <c r="H64" s="130"/>
      <c r="I64" s="130"/>
      <c r="J64" s="130"/>
      <c r="K64" s="130"/>
      <c r="L64" s="130"/>
      <c r="M64" s="124"/>
      <c r="N64" s="124"/>
      <c r="O64" s="124"/>
      <c r="P64" s="130"/>
      <c r="Q64" s="130"/>
      <c r="R64" s="130"/>
      <c r="S64" s="131"/>
      <c r="T64" s="9"/>
      <c r="U64" s="9"/>
    </row>
    <row r="65" ht="15.75" customHeight="1">
      <c r="A65" s="140"/>
      <c r="B65" s="146"/>
      <c r="C65" s="145"/>
      <c r="D65" s="147"/>
      <c r="E65" s="134"/>
      <c r="F65" s="134"/>
      <c r="G65" s="130"/>
      <c r="H65" s="130"/>
      <c r="I65" s="130"/>
      <c r="J65" s="130"/>
      <c r="K65" s="130"/>
      <c r="L65" s="130"/>
      <c r="M65" s="124"/>
      <c r="N65" s="124"/>
      <c r="O65" s="124"/>
      <c r="P65" s="130"/>
      <c r="Q65" s="130"/>
      <c r="R65" s="130"/>
      <c r="S65" s="131"/>
      <c r="T65" s="9"/>
      <c r="U65" s="9"/>
    </row>
    <row r="66" ht="15.75" customHeight="1">
      <c r="A66" s="140"/>
      <c r="B66" s="146"/>
      <c r="C66" s="145"/>
      <c r="D66" s="147"/>
      <c r="E66" s="130"/>
      <c r="F66" s="130"/>
      <c r="G66" s="134"/>
      <c r="H66" s="134"/>
      <c r="I66" s="134"/>
      <c r="J66" s="130"/>
      <c r="K66" s="130"/>
      <c r="L66" s="134"/>
      <c r="M66" s="124"/>
      <c r="N66" s="124"/>
      <c r="O66" s="124"/>
      <c r="P66" s="130"/>
      <c r="Q66" s="130"/>
      <c r="R66" s="130"/>
      <c r="S66" s="131"/>
      <c r="T66" s="9"/>
      <c r="U66" s="9"/>
    </row>
    <row r="67" ht="15.75" customHeight="1">
      <c r="A67" s="140"/>
      <c r="B67" s="148"/>
      <c r="C67" s="149"/>
      <c r="D67" s="147"/>
      <c r="E67" s="150"/>
      <c r="F67" s="150"/>
      <c r="G67" s="150"/>
      <c r="H67" s="150"/>
      <c r="I67" s="150"/>
      <c r="J67" s="151"/>
      <c r="K67" s="150"/>
      <c r="L67" s="150"/>
      <c r="M67" s="124"/>
      <c r="N67" s="124"/>
      <c r="O67" s="124"/>
      <c r="P67" s="150"/>
      <c r="Q67" s="150"/>
      <c r="R67" s="150"/>
      <c r="S67" s="152"/>
      <c r="T67" s="9"/>
      <c r="U67" s="9"/>
    </row>
    <row r="68" ht="15.75" customHeight="1">
      <c r="A68" s="140"/>
      <c r="B68" s="153"/>
      <c r="C68" s="154"/>
      <c r="D68" s="147"/>
      <c r="E68" s="150"/>
      <c r="F68" s="150"/>
      <c r="G68" s="150"/>
      <c r="H68" s="150"/>
      <c r="I68" s="150"/>
      <c r="J68" s="150"/>
      <c r="K68" s="151"/>
      <c r="L68" s="150"/>
      <c r="M68" s="124"/>
      <c r="N68" s="124"/>
      <c r="O68" s="124"/>
      <c r="P68" s="150"/>
      <c r="Q68" s="150"/>
      <c r="R68" s="150"/>
      <c r="S68" s="152"/>
      <c r="T68" s="9"/>
      <c r="U68" s="9"/>
    </row>
    <row r="69" ht="15.75" customHeight="1">
      <c r="A69" s="137" t="s">
        <v>178</v>
      </c>
      <c r="B69" s="155" t="s">
        <v>179</v>
      </c>
      <c r="C69" s="156"/>
      <c r="D69" s="157"/>
      <c r="E69" s="158" t="s">
        <v>63</v>
      </c>
      <c r="F69" s="158" t="s">
        <v>77</v>
      </c>
      <c r="G69" s="158" t="s">
        <v>77</v>
      </c>
      <c r="H69" s="158" t="s">
        <v>77</v>
      </c>
      <c r="I69" s="158" t="s">
        <v>76</v>
      </c>
      <c r="J69" s="158" t="s">
        <v>76</v>
      </c>
      <c r="K69" s="158" t="s">
        <v>76</v>
      </c>
      <c r="L69" s="158" t="s">
        <v>76</v>
      </c>
      <c r="M69" s="158" t="s">
        <v>76</v>
      </c>
      <c r="N69" s="158" t="s">
        <v>76</v>
      </c>
      <c r="O69" s="158" t="s">
        <v>76</v>
      </c>
      <c r="P69" s="159"/>
      <c r="Q69" s="159"/>
      <c r="R69" s="159"/>
      <c r="S69" s="160"/>
      <c r="T69" s="9"/>
      <c r="U69" s="9"/>
    </row>
    <row r="70" ht="15.75" customHeight="1">
      <c r="A70" s="140"/>
      <c r="B70" s="161" t="s">
        <v>180</v>
      </c>
      <c r="C70" s="12"/>
      <c r="D70" s="13"/>
      <c r="E70" s="162" t="s">
        <v>181</v>
      </c>
      <c r="F70" s="162" t="s">
        <v>181</v>
      </c>
      <c r="G70" s="162" t="s">
        <v>181</v>
      </c>
      <c r="H70" s="162" t="s">
        <v>181</v>
      </c>
      <c r="I70" s="162" t="s">
        <v>181</v>
      </c>
      <c r="J70" s="162" t="s">
        <v>181</v>
      </c>
      <c r="K70" s="162" t="s">
        <v>181</v>
      </c>
      <c r="L70" s="162" t="s">
        <v>181</v>
      </c>
      <c r="M70" s="162" t="s">
        <v>181</v>
      </c>
      <c r="N70" s="162" t="s">
        <v>181</v>
      </c>
      <c r="O70" s="162" t="s">
        <v>181</v>
      </c>
      <c r="P70" s="130"/>
      <c r="Q70" s="130"/>
      <c r="R70" s="130"/>
      <c r="S70" s="131"/>
      <c r="T70" s="9"/>
      <c r="U70" s="9"/>
    </row>
    <row r="71" ht="15.75" customHeight="1">
      <c r="A71" s="140"/>
      <c r="B71" s="163" t="s">
        <v>182</v>
      </c>
      <c r="C71" s="12"/>
      <c r="D71" s="13"/>
      <c r="E71" s="164">
        <v>45731.0</v>
      </c>
      <c r="F71" s="164">
        <v>45731.0</v>
      </c>
      <c r="G71" s="164">
        <v>45731.0</v>
      </c>
      <c r="H71" s="164">
        <v>45731.0</v>
      </c>
      <c r="I71" s="164">
        <v>45731.0</v>
      </c>
      <c r="J71" s="164">
        <v>45731.0</v>
      </c>
      <c r="K71" s="164">
        <v>45731.0</v>
      </c>
      <c r="L71" s="164">
        <v>45731.0</v>
      </c>
      <c r="M71" s="164">
        <v>45731.0</v>
      </c>
      <c r="N71" s="164">
        <v>45731.0</v>
      </c>
      <c r="O71" s="164">
        <v>45731.0</v>
      </c>
      <c r="P71" s="165"/>
      <c r="Q71" s="165"/>
      <c r="R71" s="165"/>
      <c r="S71" s="166"/>
      <c r="T71" s="9"/>
      <c r="U71" s="9"/>
    </row>
    <row r="72" ht="15.75" customHeight="1">
      <c r="A72" s="167"/>
      <c r="B72" s="168" t="s">
        <v>183</v>
      </c>
      <c r="C72" s="169"/>
      <c r="D72" s="170"/>
      <c r="E72" s="171"/>
      <c r="F72" s="171"/>
      <c r="G72" s="171"/>
      <c r="H72" s="171"/>
      <c r="I72" s="171"/>
      <c r="J72" s="171"/>
      <c r="K72" s="171"/>
      <c r="L72" s="171"/>
      <c r="M72" s="171"/>
      <c r="N72" s="171"/>
      <c r="O72" s="171"/>
      <c r="P72" s="171"/>
      <c r="Q72" s="171"/>
      <c r="R72" s="171"/>
      <c r="S72" s="172"/>
      <c r="T72" s="9"/>
      <c r="U72" s="9"/>
    </row>
    <row r="73" ht="15.75" customHeight="1">
      <c r="A73" s="32"/>
      <c r="B73" s="9"/>
      <c r="C73" s="9"/>
      <c r="D73" s="9"/>
      <c r="E73" s="9"/>
      <c r="F73" s="9"/>
      <c r="G73" s="9"/>
      <c r="H73" s="9"/>
      <c r="I73" s="9"/>
      <c r="J73" s="173" t="s">
        <v>184</v>
      </c>
      <c r="K73" s="173" t="s">
        <v>184</v>
      </c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6:B6"/>
    <mergeCell ref="C6:D6"/>
    <mergeCell ref="E6:J6"/>
    <mergeCell ref="K6:M6"/>
    <mergeCell ref="A7:B7"/>
    <mergeCell ref="C7:D7"/>
    <mergeCell ref="E7:J7"/>
    <mergeCell ref="B69:D69"/>
    <mergeCell ref="B70:D70"/>
    <mergeCell ref="B71:D71"/>
    <mergeCell ref="B72:D72"/>
    <mergeCell ref="B11:D11"/>
    <mergeCell ref="B49:D49"/>
    <mergeCell ref="B53:D53"/>
    <mergeCell ref="B54:D54"/>
    <mergeCell ref="B59:D59"/>
    <mergeCell ref="B60:D60"/>
    <mergeCell ref="B61:D61"/>
  </mergeCells>
  <dataValidations>
    <dataValidation type="list" allowBlank="1" showInputMessage="1" showErrorMessage="1" prompt=" - " sqref="E70:S70">
      <formula1>"P,F"</formula1>
    </dataValidation>
    <dataValidation type="list" allowBlank="1" showInputMessage="1" showErrorMessage="1" prompt=" - " sqref="E10:S68">
      <formula1>"O"</formula1>
    </dataValidation>
    <dataValidation type="list" allowBlank="1" showInputMessage="1" showErrorMessage="1" prompt=" - " sqref="E69:S69">
      <formula1>"N,A,B"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22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278</v>
      </c>
      <c r="D2" s="86"/>
      <c r="E2" s="87" t="s">
        <v>136</v>
      </c>
      <c r="F2" s="88"/>
      <c r="G2" s="88"/>
      <c r="H2" s="88"/>
      <c r="I2" s="88"/>
      <c r="J2" s="88"/>
      <c r="K2" s="89" t="s">
        <v>89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175" t="s">
        <v>279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20.0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268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COUNTIF(E38:HT38,"P")</f>
        <v>6</v>
      </c>
      <c r="B7" s="109"/>
      <c r="C7" s="110">
        <f>COUNTIF(E38:HT38,"F")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COUNTIF(E37:HT37,"N")</f>
        <v>4</v>
      </c>
      <c r="L7" s="112">
        <f>COUNTIF(E37:HT37,"A")</f>
        <v>2</v>
      </c>
      <c r="M7" s="112">
        <f>COUNTIF(E37:HT37,"B")</f>
        <v>0</v>
      </c>
      <c r="N7" s="110">
        <f>COUNTA(E9:HW9)</f>
        <v>6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118"/>
      <c r="L9" s="118"/>
      <c r="M9" s="118"/>
      <c r="N9" s="118"/>
      <c r="O9" s="118"/>
      <c r="P9" s="118"/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181"/>
      <c r="B11" s="182" t="s">
        <v>269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34" t="s">
        <v>160</v>
      </c>
      <c r="J11" s="130"/>
      <c r="K11" s="124"/>
      <c r="L11" s="124"/>
      <c r="M11" s="124"/>
      <c r="N11" s="124"/>
      <c r="O11" s="124"/>
      <c r="P11" s="124"/>
      <c r="Q11" s="124"/>
      <c r="R11" s="124"/>
      <c r="S11" s="125"/>
      <c r="T11" s="9"/>
      <c r="U11" s="9"/>
    </row>
    <row r="12" ht="15.75" customHeight="1">
      <c r="A12" s="126"/>
      <c r="B12" s="127" t="s">
        <v>280</v>
      </c>
      <c r="C12" s="128"/>
      <c r="D12" s="129"/>
      <c r="E12" s="130"/>
      <c r="F12" s="130"/>
      <c r="G12" s="130"/>
      <c r="H12" s="130"/>
      <c r="I12" s="130"/>
      <c r="J12" s="130"/>
      <c r="K12" s="130"/>
      <c r="L12" s="130"/>
      <c r="M12" s="124"/>
      <c r="N12" s="124"/>
      <c r="O12" s="124"/>
      <c r="P12" s="130"/>
      <c r="Q12" s="130"/>
      <c r="R12" s="130"/>
      <c r="S12" s="131"/>
      <c r="T12" s="9"/>
      <c r="U12" s="9"/>
    </row>
    <row r="13" ht="15.75" customHeight="1">
      <c r="A13" s="126"/>
      <c r="B13" s="132"/>
      <c r="C13" s="128"/>
      <c r="D13" s="133" t="s">
        <v>281</v>
      </c>
      <c r="E13" s="124"/>
      <c r="F13" s="124"/>
      <c r="G13" s="134" t="s">
        <v>160</v>
      </c>
      <c r="H13" s="134" t="s">
        <v>160</v>
      </c>
      <c r="I13" s="134" t="s">
        <v>160</v>
      </c>
      <c r="J13" s="134" t="s">
        <v>160</v>
      </c>
      <c r="K13" s="124"/>
      <c r="L13" s="130"/>
      <c r="M13" s="124"/>
      <c r="N13" s="124"/>
      <c r="O13" s="124"/>
      <c r="P13" s="130"/>
      <c r="Q13" s="130"/>
      <c r="R13" s="130"/>
      <c r="S13" s="131"/>
      <c r="T13" s="9"/>
      <c r="U13" s="9"/>
    </row>
    <row r="14" ht="15.75" customHeight="1">
      <c r="A14" s="126"/>
      <c r="B14" s="132"/>
      <c r="C14" s="128"/>
      <c r="D14" s="135" t="s">
        <v>282</v>
      </c>
      <c r="E14" s="124"/>
      <c r="F14" s="134" t="s">
        <v>160</v>
      </c>
      <c r="G14" s="124"/>
      <c r="H14" s="124"/>
      <c r="I14" s="124"/>
      <c r="J14" s="124"/>
      <c r="K14" s="124"/>
      <c r="L14" s="130"/>
      <c r="M14" s="124"/>
      <c r="N14" s="124"/>
      <c r="O14" s="124"/>
      <c r="P14" s="130"/>
      <c r="Q14" s="130"/>
      <c r="R14" s="130"/>
      <c r="S14" s="131"/>
      <c r="T14" s="9"/>
      <c r="U14" s="9"/>
    </row>
    <row r="15" ht="15.75" customHeight="1">
      <c r="A15" s="126"/>
      <c r="B15" s="132"/>
      <c r="C15" s="128"/>
      <c r="D15" s="135" t="s">
        <v>159</v>
      </c>
      <c r="E15" s="134" t="s">
        <v>160</v>
      </c>
      <c r="F15" s="124"/>
      <c r="G15" s="124"/>
      <c r="H15" s="124"/>
      <c r="I15" s="124"/>
      <c r="J15" s="124"/>
      <c r="K15" s="124"/>
      <c r="L15" s="134"/>
      <c r="M15" s="124"/>
      <c r="N15" s="124"/>
      <c r="O15" s="124"/>
      <c r="P15" s="130"/>
      <c r="Q15" s="130"/>
      <c r="R15" s="130"/>
      <c r="S15" s="131"/>
      <c r="T15" s="9"/>
      <c r="U15" s="9"/>
    </row>
    <row r="16" ht="15.75" customHeight="1">
      <c r="A16" s="126"/>
      <c r="B16" s="132"/>
      <c r="C16" s="128"/>
      <c r="D16" s="135"/>
      <c r="E16" s="124"/>
      <c r="F16" s="124"/>
      <c r="G16" s="124"/>
      <c r="H16" s="124"/>
      <c r="I16" s="124"/>
      <c r="J16" s="124"/>
      <c r="K16" s="124"/>
      <c r="L16" s="134"/>
      <c r="M16" s="124"/>
      <c r="N16" s="124"/>
      <c r="O16" s="124"/>
      <c r="P16" s="130"/>
      <c r="Q16" s="130"/>
      <c r="R16" s="130"/>
      <c r="S16" s="131"/>
      <c r="T16" s="9"/>
      <c r="U16" s="9"/>
    </row>
    <row r="17" ht="15.75" customHeight="1">
      <c r="A17" s="126"/>
      <c r="B17" s="127" t="s">
        <v>270</v>
      </c>
      <c r="C17" s="128"/>
      <c r="D17" s="129"/>
      <c r="E17" s="124"/>
      <c r="F17" s="124"/>
      <c r="G17" s="124"/>
      <c r="H17" s="124"/>
      <c r="I17" s="124"/>
      <c r="J17" s="124"/>
      <c r="K17" s="124"/>
      <c r="L17" s="130"/>
      <c r="M17" s="124"/>
      <c r="N17" s="124"/>
      <c r="O17" s="124"/>
      <c r="P17" s="130"/>
      <c r="Q17" s="130"/>
      <c r="R17" s="130"/>
      <c r="S17" s="131"/>
      <c r="T17" s="9"/>
      <c r="U17" s="9"/>
    </row>
    <row r="18" ht="15.75" customHeight="1">
      <c r="A18" s="126"/>
      <c r="B18" s="132"/>
      <c r="C18" s="128"/>
      <c r="D18" s="136" t="s">
        <v>271</v>
      </c>
      <c r="E18" s="124"/>
      <c r="F18" s="124"/>
      <c r="G18" s="134" t="s">
        <v>160</v>
      </c>
      <c r="H18" s="124"/>
      <c r="I18" s="124"/>
      <c r="J18" s="124"/>
      <c r="K18" s="124"/>
      <c r="L18" s="130"/>
      <c r="M18" s="124"/>
      <c r="N18" s="124"/>
      <c r="O18" s="124"/>
      <c r="P18" s="130"/>
      <c r="Q18" s="130"/>
      <c r="R18" s="130"/>
      <c r="S18" s="131"/>
      <c r="T18" s="9"/>
      <c r="U18" s="9"/>
    </row>
    <row r="19" ht="15.75" customHeight="1">
      <c r="A19" s="126"/>
      <c r="B19" s="132"/>
      <c r="C19" s="128"/>
      <c r="D19" s="136" t="s">
        <v>272</v>
      </c>
      <c r="E19" s="124"/>
      <c r="F19" s="124"/>
      <c r="G19" s="124"/>
      <c r="H19" s="134" t="s">
        <v>160</v>
      </c>
      <c r="I19" s="124"/>
      <c r="J19" s="134" t="s">
        <v>160</v>
      </c>
      <c r="K19" s="124"/>
      <c r="L19" s="130"/>
      <c r="M19" s="124"/>
      <c r="N19" s="124"/>
      <c r="O19" s="124"/>
      <c r="P19" s="130"/>
      <c r="Q19" s="130"/>
      <c r="R19" s="130"/>
      <c r="S19" s="131"/>
      <c r="T19" s="9"/>
      <c r="U19" s="9"/>
    </row>
    <row r="20" ht="15.75" customHeight="1">
      <c r="A20" s="126"/>
      <c r="B20" s="132"/>
      <c r="C20" s="128"/>
      <c r="D20" s="136" t="s">
        <v>159</v>
      </c>
      <c r="E20" s="134" t="s">
        <v>160</v>
      </c>
      <c r="F20" s="134" t="s">
        <v>160</v>
      </c>
      <c r="G20" s="124"/>
      <c r="H20" s="124"/>
      <c r="I20" s="134" t="s">
        <v>160</v>
      </c>
      <c r="J20" s="124"/>
      <c r="K20" s="124"/>
      <c r="L20" s="130"/>
      <c r="M20" s="124"/>
      <c r="N20" s="124"/>
      <c r="O20" s="124"/>
      <c r="P20" s="130"/>
      <c r="Q20" s="130"/>
      <c r="R20" s="130"/>
      <c r="S20" s="131"/>
      <c r="T20" s="9"/>
      <c r="U20" s="9"/>
    </row>
    <row r="21" ht="15.75" customHeight="1">
      <c r="A21" s="190"/>
      <c r="B21" s="127" t="s">
        <v>273</v>
      </c>
      <c r="C21" s="128"/>
      <c r="D21" s="129"/>
      <c r="E21" s="188"/>
      <c r="F21" s="188"/>
      <c r="G21" s="124"/>
      <c r="H21" s="124"/>
      <c r="I21" s="188"/>
      <c r="J21" s="124"/>
      <c r="K21" s="124"/>
      <c r="L21" s="130"/>
      <c r="M21" s="124"/>
      <c r="N21" s="124"/>
      <c r="O21" s="124"/>
      <c r="P21" s="124"/>
      <c r="Q21" s="124"/>
      <c r="R21" s="124"/>
      <c r="S21" s="125"/>
      <c r="T21" s="9"/>
      <c r="U21" s="9"/>
    </row>
    <row r="22" ht="15.75" customHeight="1">
      <c r="A22" s="190"/>
      <c r="B22" s="132"/>
      <c r="C22" s="128"/>
      <c r="D22" s="136" t="s">
        <v>274</v>
      </c>
      <c r="E22" s="188"/>
      <c r="F22" s="188"/>
      <c r="G22" s="134" t="s">
        <v>160</v>
      </c>
      <c r="H22" s="124"/>
      <c r="I22" s="188"/>
      <c r="J22" s="124"/>
      <c r="K22" s="124"/>
      <c r="L22" s="130"/>
      <c r="M22" s="124"/>
      <c r="N22" s="124"/>
      <c r="O22" s="124"/>
      <c r="P22" s="124"/>
      <c r="Q22" s="124"/>
      <c r="R22" s="124"/>
      <c r="S22" s="125"/>
      <c r="T22" s="9"/>
      <c r="U22" s="9"/>
    </row>
    <row r="23" ht="39.0" customHeight="1">
      <c r="A23" s="190"/>
      <c r="B23" s="195" t="s">
        <v>275</v>
      </c>
      <c r="C23" s="12"/>
      <c r="D23" s="13"/>
      <c r="E23" s="188"/>
      <c r="F23" s="188"/>
      <c r="G23" s="124"/>
      <c r="H23" s="134" t="s">
        <v>160</v>
      </c>
      <c r="I23" s="188"/>
      <c r="J23" s="124"/>
      <c r="K23" s="124"/>
      <c r="L23" s="130"/>
      <c r="M23" s="124"/>
      <c r="N23" s="124"/>
      <c r="O23" s="124"/>
      <c r="P23" s="124"/>
      <c r="Q23" s="124"/>
      <c r="R23" s="124"/>
      <c r="S23" s="125"/>
      <c r="T23" s="9"/>
      <c r="U23" s="9"/>
    </row>
    <row r="24" ht="15.75" customHeight="1">
      <c r="A24" s="190"/>
      <c r="B24" s="132"/>
      <c r="C24" s="128"/>
      <c r="D24" s="136"/>
      <c r="E24" s="188"/>
      <c r="F24" s="188"/>
      <c r="G24" s="124"/>
      <c r="H24" s="124"/>
      <c r="I24" s="188"/>
      <c r="J24" s="124"/>
      <c r="K24" s="124"/>
      <c r="L24" s="130"/>
      <c r="M24" s="124"/>
      <c r="N24" s="124"/>
      <c r="O24" s="124"/>
      <c r="P24" s="124"/>
      <c r="Q24" s="124"/>
      <c r="R24" s="124"/>
      <c r="S24" s="125"/>
      <c r="T24" s="9"/>
      <c r="U24" s="9"/>
    </row>
    <row r="25" ht="15.75" customHeight="1">
      <c r="A25" s="137" t="s">
        <v>169</v>
      </c>
      <c r="B25" s="138" t="s">
        <v>170</v>
      </c>
      <c r="C25" s="98"/>
      <c r="D25" s="139"/>
      <c r="E25" s="124"/>
      <c r="F25" s="124"/>
      <c r="G25" s="124"/>
      <c r="H25" s="124"/>
      <c r="I25" s="124"/>
      <c r="J25" s="124"/>
      <c r="K25" s="124"/>
      <c r="L25" s="130"/>
      <c r="M25" s="124"/>
      <c r="N25" s="124"/>
      <c r="O25" s="124"/>
      <c r="P25" s="124"/>
      <c r="Q25" s="124"/>
      <c r="R25" s="124"/>
      <c r="S25" s="125"/>
      <c r="T25" s="9"/>
      <c r="U25" s="9"/>
    </row>
    <row r="26" ht="15.75" customHeight="1">
      <c r="A26" s="140"/>
      <c r="B26" s="141" t="s">
        <v>283</v>
      </c>
      <c r="C26" s="142"/>
      <c r="D26" s="142"/>
      <c r="E26" s="134" t="s">
        <v>160</v>
      </c>
      <c r="F26" s="124"/>
      <c r="G26" s="124"/>
      <c r="H26" s="124"/>
      <c r="I26" s="124"/>
      <c r="J26" s="124"/>
      <c r="K26" s="124"/>
      <c r="L26" s="130"/>
      <c r="M26" s="124"/>
      <c r="N26" s="124"/>
      <c r="O26" s="124"/>
      <c r="P26" s="130"/>
      <c r="Q26" s="130"/>
      <c r="R26" s="130"/>
      <c r="S26" s="131"/>
      <c r="T26" s="9"/>
      <c r="U26" s="9"/>
    </row>
    <row r="27" ht="15.75" customHeight="1">
      <c r="A27" s="140"/>
      <c r="B27" s="141" t="s">
        <v>284</v>
      </c>
      <c r="C27" s="142"/>
      <c r="D27" s="142"/>
      <c r="E27" s="124"/>
      <c r="F27" s="124"/>
      <c r="G27" s="134" t="s">
        <v>160</v>
      </c>
      <c r="H27" s="134" t="s">
        <v>160</v>
      </c>
      <c r="I27" s="124"/>
      <c r="J27" s="124"/>
      <c r="K27" s="124"/>
      <c r="L27" s="130"/>
      <c r="M27" s="124"/>
      <c r="N27" s="124"/>
      <c r="O27" s="124"/>
      <c r="P27" s="130"/>
      <c r="Q27" s="130"/>
      <c r="R27" s="130"/>
      <c r="S27" s="131"/>
      <c r="T27" s="9"/>
      <c r="U27" s="9"/>
    </row>
    <row r="28" ht="26.25" customHeight="1">
      <c r="A28" s="140"/>
      <c r="B28" s="143" t="s">
        <v>276</v>
      </c>
      <c r="E28" s="124"/>
      <c r="F28" s="124"/>
      <c r="G28" s="124"/>
      <c r="H28" s="124"/>
      <c r="I28" s="124"/>
      <c r="J28" s="134" t="s">
        <v>160</v>
      </c>
      <c r="K28" s="124"/>
      <c r="L28" s="130"/>
      <c r="M28" s="124"/>
      <c r="N28" s="124"/>
      <c r="O28" s="124"/>
      <c r="P28" s="130"/>
      <c r="Q28" s="130"/>
      <c r="R28" s="130"/>
      <c r="S28" s="131"/>
      <c r="T28" s="9"/>
      <c r="U28" s="9"/>
    </row>
    <row r="29" ht="20.25" customHeight="1">
      <c r="A29" s="140"/>
      <c r="B29" s="143" t="s">
        <v>277</v>
      </c>
      <c r="E29" s="130"/>
      <c r="F29" s="130"/>
      <c r="G29" s="130"/>
      <c r="H29" s="130"/>
      <c r="I29" s="134" t="s">
        <v>160</v>
      </c>
      <c r="J29" s="130"/>
      <c r="K29" s="134"/>
      <c r="L29" s="130"/>
      <c r="M29" s="124"/>
      <c r="N29" s="124"/>
      <c r="O29" s="124"/>
      <c r="P29" s="130"/>
      <c r="Q29" s="130"/>
      <c r="R29" s="130"/>
      <c r="S29" s="131"/>
      <c r="T29" s="9"/>
      <c r="U29" s="9"/>
    </row>
    <row r="30" ht="15.75" customHeight="1">
      <c r="A30" s="140"/>
      <c r="B30" s="144" t="s">
        <v>176</v>
      </c>
      <c r="C30" s="145"/>
      <c r="D30" s="139"/>
      <c r="E30" s="130"/>
      <c r="F30" s="130"/>
      <c r="G30" s="130"/>
      <c r="H30" s="130"/>
      <c r="I30" s="130"/>
      <c r="J30" s="130"/>
      <c r="K30" s="130"/>
      <c r="L30" s="130"/>
      <c r="M30" s="124"/>
      <c r="N30" s="124"/>
      <c r="O30" s="124"/>
      <c r="P30" s="130"/>
      <c r="Q30" s="130"/>
      <c r="R30" s="130"/>
      <c r="S30" s="131"/>
      <c r="T30" s="9"/>
      <c r="U30" s="9"/>
    </row>
    <row r="31" ht="15.75" customHeight="1">
      <c r="A31" s="140"/>
      <c r="B31" s="194" t="s">
        <v>266</v>
      </c>
      <c r="C31" s="12"/>
      <c r="D31" s="13"/>
      <c r="E31" s="130"/>
      <c r="F31" s="134" t="s">
        <v>160</v>
      </c>
      <c r="G31" s="130"/>
      <c r="H31" s="130"/>
      <c r="I31" s="130"/>
      <c r="J31" s="130"/>
      <c r="K31" s="130"/>
      <c r="L31" s="130"/>
      <c r="M31" s="124"/>
      <c r="N31" s="124"/>
      <c r="O31" s="124"/>
      <c r="P31" s="130"/>
      <c r="Q31" s="130"/>
      <c r="R31" s="130"/>
      <c r="S31" s="131"/>
      <c r="T31" s="9"/>
      <c r="U31" s="9"/>
    </row>
    <row r="32" ht="15.75" customHeight="1">
      <c r="A32" s="140"/>
      <c r="B32" s="144" t="s">
        <v>177</v>
      </c>
      <c r="C32" s="145"/>
      <c r="D32" s="139"/>
      <c r="E32" s="130"/>
      <c r="F32" s="130"/>
      <c r="G32" s="130"/>
      <c r="H32" s="130"/>
      <c r="I32" s="130"/>
      <c r="J32" s="130"/>
      <c r="K32" s="130"/>
      <c r="L32" s="130"/>
      <c r="M32" s="124"/>
      <c r="N32" s="124"/>
      <c r="O32" s="124"/>
      <c r="P32" s="130"/>
      <c r="Q32" s="130"/>
      <c r="R32" s="130"/>
      <c r="S32" s="131"/>
      <c r="T32" s="9"/>
      <c r="U32" s="9"/>
    </row>
    <row r="33" ht="15.75" customHeight="1">
      <c r="A33" s="140"/>
      <c r="B33" s="146"/>
      <c r="C33" s="145"/>
      <c r="D33" s="147"/>
      <c r="E33" s="134"/>
      <c r="F33" s="134"/>
      <c r="G33" s="130"/>
      <c r="H33" s="130"/>
      <c r="I33" s="130"/>
      <c r="J33" s="130"/>
      <c r="K33" s="130"/>
      <c r="L33" s="130"/>
      <c r="M33" s="124"/>
      <c r="N33" s="124"/>
      <c r="O33" s="124"/>
      <c r="P33" s="130"/>
      <c r="Q33" s="130"/>
      <c r="R33" s="130"/>
      <c r="S33" s="131"/>
      <c r="T33" s="9"/>
      <c r="U33" s="9"/>
    </row>
    <row r="34" ht="15.75" customHeight="1">
      <c r="A34" s="140"/>
      <c r="B34" s="146"/>
      <c r="C34" s="145"/>
      <c r="D34" s="147"/>
      <c r="E34" s="130"/>
      <c r="F34" s="130"/>
      <c r="G34" s="134"/>
      <c r="H34" s="134"/>
      <c r="I34" s="134"/>
      <c r="J34" s="130"/>
      <c r="K34" s="130"/>
      <c r="L34" s="134"/>
      <c r="M34" s="124"/>
      <c r="N34" s="124"/>
      <c r="O34" s="124"/>
      <c r="P34" s="130"/>
      <c r="Q34" s="130"/>
      <c r="R34" s="130"/>
      <c r="S34" s="131"/>
      <c r="T34" s="9"/>
      <c r="U34" s="9"/>
    </row>
    <row r="35" ht="15.75" customHeight="1">
      <c r="A35" s="140"/>
      <c r="B35" s="148"/>
      <c r="C35" s="149"/>
      <c r="D35" s="147"/>
      <c r="E35" s="150"/>
      <c r="F35" s="150"/>
      <c r="G35" s="150"/>
      <c r="H35" s="150"/>
      <c r="I35" s="150"/>
      <c r="J35" s="151"/>
      <c r="K35" s="150"/>
      <c r="L35" s="150"/>
      <c r="M35" s="124"/>
      <c r="N35" s="124"/>
      <c r="O35" s="124"/>
      <c r="P35" s="150"/>
      <c r="Q35" s="150"/>
      <c r="R35" s="150"/>
      <c r="S35" s="152"/>
      <c r="T35" s="9"/>
      <c r="U35" s="9"/>
    </row>
    <row r="36" ht="15.75" customHeight="1">
      <c r="A36" s="140"/>
      <c r="B36" s="153"/>
      <c r="C36" s="154"/>
      <c r="D36" s="147"/>
      <c r="E36" s="150"/>
      <c r="F36" s="150"/>
      <c r="G36" s="150"/>
      <c r="H36" s="150"/>
      <c r="I36" s="150"/>
      <c r="J36" s="150"/>
      <c r="K36" s="151"/>
      <c r="L36" s="150"/>
      <c r="M36" s="124"/>
      <c r="N36" s="124"/>
      <c r="O36" s="124"/>
      <c r="P36" s="150"/>
      <c r="Q36" s="150"/>
      <c r="R36" s="150"/>
      <c r="S36" s="152"/>
      <c r="T36" s="9"/>
      <c r="U36" s="9"/>
    </row>
    <row r="37" ht="15.75" customHeight="1">
      <c r="A37" s="137" t="s">
        <v>178</v>
      </c>
      <c r="B37" s="155" t="s">
        <v>179</v>
      </c>
      <c r="C37" s="156"/>
      <c r="D37" s="157"/>
      <c r="E37" s="158" t="s">
        <v>63</v>
      </c>
      <c r="F37" s="158" t="s">
        <v>63</v>
      </c>
      <c r="G37" s="158" t="s">
        <v>76</v>
      </c>
      <c r="H37" s="158" t="s">
        <v>76</v>
      </c>
      <c r="I37" s="158" t="s">
        <v>76</v>
      </c>
      <c r="J37" s="158" t="s">
        <v>76</v>
      </c>
      <c r="K37" s="159"/>
      <c r="L37" s="159"/>
      <c r="M37" s="124"/>
      <c r="N37" s="124"/>
      <c r="O37" s="124"/>
      <c r="P37" s="159"/>
      <c r="Q37" s="159"/>
      <c r="R37" s="159"/>
      <c r="S37" s="160"/>
      <c r="T37" s="9"/>
      <c r="U37" s="9"/>
    </row>
    <row r="38" ht="15.75" customHeight="1">
      <c r="A38" s="140"/>
      <c r="B38" s="161" t="s">
        <v>180</v>
      </c>
      <c r="C38" s="12"/>
      <c r="D38" s="13"/>
      <c r="E38" s="162" t="s">
        <v>181</v>
      </c>
      <c r="F38" s="162" t="s">
        <v>181</v>
      </c>
      <c r="G38" s="162" t="s">
        <v>181</v>
      </c>
      <c r="H38" s="162" t="s">
        <v>181</v>
      </c>
      <c r="I38" s="162" t="s">
        <v>181</v>
      </c>
      <c r="J38" s="162" t="s">
        <v>181</v>
      </c>
      <c r="K38" s="130"/>
      <c r="L38" s="130"/>
      <c r="M38" s="124"/>
      <c r="N38" s="124"/>
      <c r="O38" s="124"/>
      <c r="P38" s="130"/>
      <c r="Q38" s="130"/>
      <c r="R38" s="130"/>
      <c r="S38" s="131"/>
      <c r="T38" s="9"/>
      <c r="U38" s="9"/>
    </row>
    <row r="39" ht="15.75" customHeight="1">
      <c r="A39" s="140"/>
      <c r="B39" s="163" t="s">
        <v>182</v>
      </c>
      <c r="C39" s="12"/>
      <c r="D39" s="13"/>
      <c r="E39" s="164">
        <v>45733.0</v>
      </c>
      <c r="F39" s="164">
        <v>45733.0</v>
      </c>
      <c r="G39" s="164">
        <v>45733.0</v>
      </c>
      <c r="H39" s="164">
        <v>45733.0</v>
      </c>
      <c r="I39" s="164">
        <v>45733.0</v>
      </c>
      <c r="J39" s="164">
        <v>45733.0</v>
      </c>
      <c r="K39" s="165"/>
      <c r="L39" s="165"/>
      <c r="M39" s="124"/>
      <c r="N39" s="124"/>
      <c r="O39" s="124"/>
      <c r="P39" s="165"/>
      <c r="Q39" s="165"/>
      <c r="R39" s="165"/>
      <c r="S39" s="166"/>
      <c r="T39" s="9"/>
      <c r="U39" s="9"/>
    </row>
    <row r="40" ht="15.75" customHeight="1">
      <c r="A40" s="167"/>
      <c r="B40" s="168" t="s">
        <v>183</v>
      </c>
      <c r="C40" s="169"/>
      <c r="D40" s="170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2"/>
      <c r="T40" s="9"/>
      <c r="U40" s="9"/>
    </row>
    <row r="41" ht="15.75" customHeight="1">
      <c r="A41" s="32"/>
      <c r="B41" s="9"/>
      <c r="C41" s="9"/>
      <c r="D41" s="9"/>
      <c r="E41" s="9"/>
      <c r="F41" s="9"/>
      <c r="G41" s="9"/>
      <c r="H41" s="9"/>
      <c r="I41" s="9"/>
      <c r="J41" s="173" t="s">
        <v>184</v>
      </c>
      <c r="K41" s="173" t="s">
        <v>184</v>
      </c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6:B6"/>
    <mergeCell ref="C6:D6"/>
    <mergeCell ref="E6:J6"/>
    <mergeCell ref="K6:M6"/>
    <mergeCell ref="A7:B7"/>
    <mergeCell ref="C7:D7"/>
    <mergeCell ref="E7:J7"/>
    <mergeCell ref="B37:D37"/>
    <mergeCell ref="B38:D38"/>
    <mergeCell ref="B39:D39"/>
    <mergeCell ref="B40:D40"/>
    <mergeCell ref="B11:D11"/>
    <mergeCell ref="B23:D23"/>
    <mergeCell ref="B26:D26"/>
    <mergeCell ref="B27:D27"/>
    <mergeCell ref="B28:D28"/>
    <mergeCell ref="B29:D29"/>
    <mergeCell ref="B31:D31"/>
  </mergeCells>
  <dataValidations>
    <dataValidation type="list" allowBlank="1" showInputMessage="1" showErrorMessage="1" prompt=" - " sqref="E38:L38 P38:S38">
      <formula1>"P,F"</formula1>
    </dataValidation>
    <dataValidation type="list" allowBlank="1" showInputMessage="1" showErrorMessage="1" prompt=" - " sqref="E10:S36 M37:O39">
      <formula1>"O"</formula1>
    </dataValidation>
    <dataValidation type="list" allowBlank="1" showInputMessage="1" showErrorMessage="1" prompt=" - " sqref="E37:L37 P37:S37">
      <formula1>"N,A,B"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22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285</v>
      </c>
      <c r="D2" s="86"/>
      <c r="E2" s="87" t="s">
        <v>136</v>
      </c>
      <c r="F2" s="88"/>
      <c r="G2" s="88"/>
      <c r="H2" s="88"/>
      <c r="I2" s="88"/>
      <c r="J2" s="88"/>
      <c r="K2" s="89" t="s">
        <v>90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175" t="s">
        <v>49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10.0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286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COUNTIF(E34:HT34,"P")</f>
        <v>5</v>
      </c>
      <c r="B7" s="109"/>
      <c r="C7" s="110">
        <f>COUNTIF(E34:HT34,"F")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COUNTIF(E33:HT33,"N")</f>
        <v>5</v>
      </c>
      <c r="L7" s="112">
        <f>COUNTIF(E33:HT33,"A")</f>
        <v>0</v>
      </c>
      <c r="M7" s="112">
        <f>COUNTIF(E33:HT33,"B")</f>
        <v>0</v>
      </c>
      <c r="N7" s="110">
        <f>COUNTA(E9:HW9)</f>
        <v>5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8"/>
      <c r="K9" s="118"/>
      <c r="L9" s="118"/>
      <c r="M9" s="118"/>
      <c r="N9" s="118"/>
      <c r="O9" s="118"/>
      <c r="P9" s="118"/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181"/>
      <c r="B11" s="182" t="s">
        <v>269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34"/>
      <c r="J11" s="130"/>
      <c r="K11" s="130"/>
      <c r="L11" s="130"/>
      <c r="M11" s="130"/>
      <c r="N11" s="130"/>
      <c r="O11" s="130"/>
      <c r="P11" s="124"/>
      <c r="Q11" s="124"/>
      <c r="R11" s="124"/>
      <c r="S11" s="125"/>
      <c r="T11" s="9"/>
      <c r="U11" s="9"/>
    </row>
    <row r="12" ht="15.75" customHeight="1">
      <c r="A12" s="126"/>
      <c r="B12" s="127" t="s">
        <v>287</v>
      </c>
      <c r="C12" s="128"/>
      <c r="D12" s="129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1"/>
      <c r="T12" s="9"/>
      <c r="U12" s="9"/>
    </row>
    <row r="13" ht="15.75" customHeight="1">
      <c r="A13" s="126"/>
      <c r="B13" s="132"/>
      <c r="C13" s="128"/>
      <c r="D13" s="133" t="s">
        <v>159</v>
      </c>
      <c r="E13" s="134" t="s">
        <v>160</v>
      </c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1"/>
      <c r="T13" s="9"/>
      <c r="U13" s="9"/>
    </row>
    <row r="14" ht="15.75" customHeight="1">
      <c r="A14" s="126"/>
      <c r="B14" s="132"/>
      <c r="C14" s="128"/>
      <c r="D14" s="133" t="s">
        <v>288</v>
      </c>
      <c r="E14" s="130"/>
      <c r="F14" s="134" t="s">
        <v>160</v>
      </c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1"/>
      <c r="T14" s="9"/>
      <c r="U14" s="9"/>
    </row>
    <row r="15" ht="15.75" customHeight="1">
      <c r="A15" s="126"/>
      <c r="B15" s="132"/>
      <c r="C15" s="128"/>
      <c r="D15" s="135" t="s">
        <v>271</v>
      </c>
      <c r="E15" s="130"/>
      <c r="F15" s="130"/>
      <c r="G15" s="134" t="s">
        <v>160</v>
      </c>
      <c r="H15" s="130"/>
      <c r="I15" s="134" t="s">
        <v>160</v>
      </c>
      <c r="J15" s="130"/>
      <c r="K15" s="130"/>
      <c r="L15" s="130"/>
      <c r="M15" s="130"/>
      <c r="N15" s="130"/>
      <c r="O15" s="130"/>
      <c r="P15" s="130"/>
      <c r="Q15" s="130"/>
      <c r="R15" s="130"/>
      <c r="S15" s="131"/>
      <c r="T15" s="9"/>
      <c r="U15" s="9"/>
    </row>
    <row r="16" ht="15.75" customHeight="1">
      <c r="A16" s="126"/>
      <c r="B16" s="132"/>
      <c r="C16" s="128"/>
      <c r="D16" s="135" t="s">
        <v>289</v>
      </c>
      <c r="E16" s="130"/>
      <c r="F16" s="130"/>
      <c r="G16" s="130"/>
      <c r="H16" s="134" t="s">
        <v>160</v>
      </c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1"/>
      <c r="T16" s="9"/>
      <c r="U16" s="9"/>
    </row>
    <row r="17" ht="15.75" customHeight="1">
      <c r="A17" s="126"/>
      <c r="B17" s="132"/>
      <c r="C17" s="128"/>
      <c r="D17" s="135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1"/>
      <c r="T17" s="9"/>
      <c r="U17" s="9"/>
    </row>
    <row r="18" ht="15.75" customHeight="1">
      <c r="A18" s="126"/>
      <c r="B18" s="127" t="s">
        <v>290</v>
      </c>
      <c r="C18" s="128"/>
      <c r="D18" s="129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1"/>
      <c r="T18" s="9"/>
      <c r="U18" s="9"/>
    </row>
    <row r="19" ht="15.75" customHeight="1">
      <c r="A19" s="126"/>
      <c r="B19" s="132"/>
      <c r="C19" s="128"/>
      <c r="D19" s="136" t="s">
        <v>159</v>
      </c>
      <c r="E19" s="134" t="s">
        <v>160</v>
      </c>
      <c r="F19" s="130"/>
      <c r="G19" s="130"/>
      <c r="H19" s="134" t="s">
        <v>160</v>
      </c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1"/>
      <c r="T19" s="9"/>
      <c r="U19" s="9"/>
    </row>
    <row r="20" ht="15.75" customHeight="1">
      <c r="A20" s="126"/>
      <c r="B20" s="132"/>
      <c r="C20" s="128"/>
      <c r="D20" s="136" t="s">
        <v>288</v>
      </c>
      <c r="E20" s="130"/>
      <c r="F20" s="134" t="s">
        <v>160</v>
      </c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1"/>
      <c r="T20" s="9"/>
      <c r="U20" s="9"/>
    </row>
    <row r="21" ht="15.75" customHeight="1">
      <c r="A21" s="126"/>
      <c r="B21" s="132"/>
      <c r="C21" s="128"/>
      <c r="D21" s="136" t="s">
        <v>271</v>
      </c>
      <c r="E21" s="130"/>
      <c r="F21" s="130"/>
      <c r="G21" s="134" t="s">
        <v>160</v>
      </c>
      <c r="H21" s="130"/>
      <c r="I21" s="134" t="s">
        <v>160</v>
      </c>
      <c r="J21" s="130"/>
      <c r="K21" s="130"/>
      <c r="L21" s="130"/>
      <c r="M21" s="130"/>
      <c r="N21" s="130"/>
      <c r="O21" s="130"/>
      <c r="P21" s="130"/>
      <c r="Q21" s="130"/>
      <c r="R21" s="130"/>
      <c r="S21" s="131"/>
      <c r="T21" s="9"/>
      <c r="U21" s="9"/>
    </row>
    <row r="22" ht="15.75" customHeight="1">
      <c r="A22" s="137" t="s">
        <v>169</v>
      </c>
      <c r="B22" s="138" t="s">
        <v>170</v>
      </c>
      <c r="C22" s="98"/>
      <c r="D22" s="139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24"/>
      <c r="Q22" s="124"/>
      <c r="R22" s="124"/>
      <c r="S22" s="125"/>
      <c r="T22" s="9"/>
      <c r="U22" s="9"/>
    </row>
    <row r="23" ht="15.75" customHeight="1">
      <c r="A23" s="140"/>
      <c r="B23" s="141" t="s">
        <v>291</v>
      </c>
      <c r="C23" s="142"/>
      <c r="D23" s="142"/>
      <c r="E23" s="134" t="s">
        <v>160</v>
      </c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1"/>
      <c r="T23" s="9"/>
      <c r="U23" s="9"/>
    </row>
    <row r="24" ht="15.75" customHeight="1">
      <c r="A24" s="140"/>
      <c r="B24" s="141" t="s">
        <v>284</v>
      </c>
      <c r="C24" s="142"/>
      <c r="D24" s="142"/>
      <c r="E24" s="130"/>
      <c r="F24" s="134" t="s">
        <v>160</v>
      </c>
      <c r="G24" s="134" t="s">
        <v>160</v>
      </c>
      <c r="H24" s="134" t="s">
        <v>160</v>
      </c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1"/>
      <c r="T24" s="9"/>
      <c r="U24" s="9"/>
    </row>
    <row r="25" ht="41.25" customHeight="1">
      <c r="A25" s="140"/>
      <c r="B25" s="143" t="s">
        <v>276</v>
      </c>
      <c r="E25" s="130"/>
      <c r="F25" s="130"/>
      <c r="G25" s="130"/>
      <c r="H25" s="130"/>
      <c r="I25" s="134" t="s">
        <v>160</v>
      </c>
      <c r="J25" s="130"/>
      <c r="K25" s="130"/>
      <c r="L25" s="130"/>
      <c r="M25" s="130"/>
      <c r="N25" s="130"/>
      <c r="O25" s="130"/>
      <c r="P25" s="130"/>
      <c r="Q25" s="130"/>
      <c r="R25" s="130"/>
      <c r="S25" s="131"/>
      <c r="T25" s="9"/>
      <c r="U25" s="9"/>
    </row>
    <row r="26" ht="15.75" customHeight="1">
      <c r="A26" s="140"/>
      <c r="B26" s="144" t="s">
        <v>176</v>
      </c>
      <c r="C26" s="145"/>
      <c r="D26" s="139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1"/>
      <c r="T26" s="9"/>
      <c r="U26" s="9"/>
    </row>
    <row r="27" ht="15.75" customHeight="1">
      <c r="A27" s="140"/>
      <c r="B27" s="146"/>
      <c r="C27" s="145"/>
      <c r="D27" s="139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1"/>
      <c r="T27" s="9"/>
      <c r="U27" s="9"/>
    </row>
    <row r="28" ht="15.75" customHeight="1">
      <c r="A28" s="140"/>
      <c r="B28" s="144" t="s">
        <v>177</v>
      </c>
      <c r="C28" s="145"/>
      <c r="D28" s="139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1"/>
      <c r="T28" s="9"/>
      <c r="U28" s="9"/>
    </row>
    <row r="29" ht="15.75" customHeight="1">
      <c r="A29" s="140"/>
      <c r="B29" s="146"/>
      <c r="C29" s="145"/>
      <c r="D29" s="147"/>
      <c r="E29" s="134"/>
      <c r="F29" s="134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1"/>
      <c r="T29" s="9"/>
      <c r="U29" s="9"/>
    </row>
    <row r="30" ht="15.75" customHeight="1">
      <c r="A30" s="140"/>
      <c r="B30" s="146"/>
      <c r="C30" s="145"/>
      <c r="D30" s="147"/>
      <c r="E30" s="130"/>
      <c r="F30" s="130"/>
      <c r="G30" s="134"/>
      <c r="H30" s="134"/>
      <c r="I30" s="134"/>
      <c r="J30" s="130"/>
      <c r="K30" s="130"/>
      <c r="L30" s="134"/>
      <c r="M30" s="134"/>
      <c r="N30" s="134"/>
      <c r="O30" s="134"/>
      <c r="P30" s="130"/>
      <c r="Q30" s="130"/>
      <c r="R30" s="130"/>
      <c r="S30" s="131"/>
      <c r="T30" s="9"/>
      <c r="U30" s="9"/>
    </row>
    <row r="31" ht="15.75" customHeight="1">
      <c r="A31" s="140"/>
      <c r="B31" s="148"/>
      <c r="C31" s="149"/>
      <c r="D31" s="147"/>
      <c r="E31" s="150"/>
      <c r="F31" s="150"/>
      <c r="G31" s="150"/>
      <c r="H31" s="150"/>
      <c r="I31" s="150"/>
      <c r="J31" s="151"/>
      <c r="K31" s="150"/>
      <c r="L31" s="150"/>
      <c r="M31" s="150"/>
      <c r="N31" s="150"/>
      <c r="O31" s="150"/>
      <c r="P31" s="150"/>
      <c r="Q31" s="150"/>
      <c r="R31" s="150"/>
      <c r="S31" s="152"/>
      <c r="T31" s="9"/>
      <c r="U31" s="9"/>
    </row>
    <row r="32" ht="15.75" customHeight="1">
      <c r="A32" s="140"/>
      <c r="B32" s="153"/>
      <c r="C32" s="154"/>
      <c r="D32" s="147"/>
      <c r="E32" s="150"/>
      <c r="F32" s="150"/>
      <c r="G32" s="150"/>
      <c r="H32" s="150"/>
      <c r="I32" s="150"/>
      <c r="J32" s="150"/>
      <c r="K32" s="151"/>
      <c r="L32" s="150"/>
      <c r="M32" s="150"/>
      <c r="N32" s="150"/>
      <c r="O32" s="150"/>
      <c r="P32" s="150"/>
      <c r="Q32" s="150"/>
      <c r="R32" s="150"/>
      <c r="S32" s="152"/>
      <c r="T32" s="9"/>
      <c r="U32" s="9"/>
    </row>
    <row r="33" ht="15.75" customHeight="1">
      <c r="A33" s="137" t="s">
        <v>178</v>
      </c>
      <c r="B33" s="155" t="s">
        <v>179</v>
      </c>
      <c r="C33" s="156"/>
      <c r="D33" s="157"/>
      <c r="E33" s="158" t="s">
        <v>76</v>
      </c>
      <c r="F33" s="158" t="s">
        <v>76</v>
      </c>
      <c r="G33" s="158" t="s">
        <v>76</v>
      </c>
      <c r="H33" s="158" t="s">
        <v>76</v>
      </c>
      <c r="I33" s="158" t="s">
        <v>76</v>
      </c>
      <c r="J33" s="159"/>
      <c r="K33" s="159"/>
      <c r="L33" s="159"/>
      <c r="M33" s="159"/>
      <c r="N33" s="159"/>
      <c r="O33" s="159"/>
      <c r="P33" s="159"/>
      <c r="Q33" s="159"/>
      <c r="R33" s="159"/>
      <c r="S33" s="160"/>
      <c r="T33" s="9"/>
      <c r="U33" s="9"/>
    </row>
    <row r="34" ht="15.75" customHeight="1">
      <c r="A34" s="140"/>
      <c r="B34" s="161" t="s">
        <v>180</v>
      </c>
      <c r="C34" s="12"/>
      <c r="D34" s="13"/>
      <c r="E34" s="162" t="s">
        <v>181</v>
      </c>
      <c r="F34" s="162" t="s">
        <v>181</v>
      </c>
      <c r="G34" s="162" t="s">
        <v>181</v>
      </c>
      <c r="H34" s="162" t="s">
        <v>181</v>
      </c>
      <c r="I34" s="162" t="s">
        <v>181</v>
      </c>
      <c r="J34" s="130"/>
      <c r="K34" s="130"/>
      <c r="L34" s="130"/>
      <c r="M34" s="130"/>
      <c r="N34" s="130"/>
      <c r="O34" s="130"/>
      <c r="P34" s="130"/>
      <c r="Q34" s="130"/>
      <c r="R34" s="130"/>
      <c r="S34" s="131"/>
      <c r="T34" s="9"/>
      <c r="U34" s="9"/>
    </row>
    <row r="35" ht="15.75" customHeight="1">
      <c r="A35" s="140"/>
      <c r="B35" s="163" t="s">
        <v>182</v>
      </c>
      <c r="C35" s="12"/>
      <c r="D35" s="13"/>
      <c r="E35" s="164">
        <v>45733.0</v>
      </c>
      <c r="F35" s="164">
        <v>45733.0</v>
      </c>
      <c r="G35" s="164">
        <v>45733.0</v>
      </c>
      <c r="H35" s="164">
        <v>45733.0</v>
      </c>
      <c r="I35" s="164">
        <v>45733.0</v>
      </c>
      <c r="J35" s="165"/>
      <c r="K35" s="165"/>
      <c r="L35" s="165"/>
      <c r="M35" s="165"/>
      <c r="N35" s="165"/>
      <c r="O35" s="165"/>
      <c r="P35" s="165"/>
      <c r="Q35" s="165"/>
      <c r="R35" s="165"/>
      <c r="S35" s="166"/>
      <c r="T35" s="9"/>
      <c r="U35" s="9"/>
    </row>
    <row r="36" ht="15.75" customHeight="1">
      <c r="A36" s="167"/>
      <c r="B36" s="168" t="s">
        <v>183</v>
      </c>
      <c r="C36" s="169"/>
      <c r="D36" s="170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2"/>
      <c r="T36" s="9"/>
      <c r="U36" s="9"/>
    </row>
    <row r="37" ht="15.75" customHeight="1">
      <c r="A37" s="32"/>
      <c r="B37" s="9"/>
      <c r="C37" s="9"/>
      <c r="D37" s="9"/>
      <c r="E37" s="9"/>
      <c r="F37" s="9"/>
      <c r="G37" s="9"/>
      <c r="H37" s="9"/>
      <c r="I37" s="9"/>
      <c r="J37" s="173" t="s">
        <v>184</v>
      </c>
      <c r="K37" s="173" t="s">
        <v>184</v>
      </c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B11:D11"/>
    <mergeCell ref="B23:D23"/>
    <mergeCell ref="B24:D24"/>
    <mergeCell ref="B25:D25"/>
    <mergeCell ref="B33:D33"/>
    <mergeCell ref="B34:D34"/>
    <mergeCell ref="B35:D35"/>
    <mergeCell ref="B36:D36"/>
    <mergeCell ref="A6:B6"/>
    <mergeCell ref="C6:D6"/>
    <mergeCell ref="E6:J6"/>
    <mergeCell ref="K6:M6"/>
    <mergeCell ref="A7:B7"/>
    <mergeCell ref="C7:D7"/>
    <mergeCell ref="E7:J7"/>
  </mergeCells>
  <dataValidations>
    <dataValidation type="list" allowBlank="1" showInputMessage="1" showErrorMessage="1" prompt=" - " sqref="E34:S34">
      <formula1>"P,F"</formula1>
    </dataValidation>
    <dataValidation type="list" allowBlank="1" showInputMessage="1" showErrorMessage="1" prompt=" - " sqref="E10:S32">
      <formula1>"O"</formula1>
    </dataValidation>
    <dataValidation type="list" allowBlank="1" showInputMessage="1" showErrorMessage="1" prompt=" - " sqref="E33:S33">
      <formula1>"N,A,B"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22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292</v>
      </c>
      <c r="D2" s="86"/>
      <c r="E2" s="87" t="s">
        <v>136</v>
      </c>
      <c r="F2" s="88"/>
      <c r="G2" s="88"/>
      <c r="H2" s="88"/>
      <c r="I2" s="88"/>
      <c r="J2" s="88"/>
      <c r="K2" s="89" t="s">
        <v>293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175" t="s">
        <v>49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10.0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286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COUNTIF(E34:HT34,"P")</f>
        <v>5</v>
      </c>
      <c r="B7" s="109"/>
      <c r="C7" s="110">
        <f>COUNTIF(E34:HT34,"F")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COUNTIF(E33:HT33,"N")</f>
        <v>5</v>
      </c>
      <c r="L7" s="112">
        <f>COUNTIF(E33:HT33,"A")</f>
        <v>0</v>
      </c>
      <c r="M7" s="112">
        <f>COUNTIF(E33:HT33,"B")</f>
        <v>0</v>
      </c>
      <c r="N7" s="110">
        <f>COUNTA(E9:HW9)</f>
        <v>5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8"/>
      <c r="K9" s="118"/>
      <c r="L9" s="118"/>
      <c r="M9" s="118"/>
      <c r="N9" s="118"/>
      <c r="O9" s="118"/>
      <c r="P9" s="118"/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181"/>
      <c r="B11" s="182" t="s">
        <v>269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34"/>
      <c r="J11" s="130"/>
      <c r="K11" s="130"/>
      <c r="L11" s="130"/>
      <c r="M11" s="130"/>
      <c r="N11" s="130"/>
      <c r="O11" s="130"/>
      <c r="P11" s="124"/>
      <c r="Q11" s="124"/>
      <c r="R11" s="124"/>
      <c r="S11" s="125"/>
      <c r="T11" s="9"/>
      <c r="U11" s="9"/>
    </row>
    <row r="12" ht="15.75" customHeight="1">
      <c r="A12" s="126"/>
      <c r="B12" s="127" t="s">
        <v>287</v>
      </c>
      <c r="C12" s="128"/>
      <c r="D12" s="129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1"/>
      <c r="T12" s="9"/>
      <c r="U12" s="9"/>
    </row>
    <row r="13" ht="15.75" customHeight="1">
      <c r="A13" s="126"/>
      <c r="B13" s="132"/>
      <c r="C13" s="128"/>
      <c r="D13" s="133" t="s">
        <v>159</v>
      </c>
      <c r="E13" s="134" t="s">
        <v>160</v>
      </c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1"/>
      <c r="T13" s="9"/>
      <c r="U13" s="9"/>
    </row>
    <row r="14" ht="15.75" customHeight="1">
      <c r="A14" s="126"/>
      <c r="B14" s="132"/>
      <c r="C14" s="128"/>
      <c r="D14" s="133" t="s">
        <v>288</v>
      </c>
      <c r="E14" s="130"/>
      <c r="F14" s="134" t="s">
        <v>160</v>
      </c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1"/>
      <c r="T14" s="9"/>
      <c r="U14" s="9"/>
    </row>
    <row r="15" ht="15.75" customHeight="1">
      <c r="A15" s="126"/>
      <c r="B15" s="132"/>
      <c r="C15" s="128"/>
      <c r="D15" s="135" t="s">
        <v>271</v>
      </c>
      <c r="E15" s="130"/>
      <c r="F15" s="130"/>
      <c r="G15" s="134" t="s">
        <v>160</v>
      </c>
      <c r="H15" s="130"/>
      <c r="I15" s="134" t="s">
        <v>160</v>
      </c>
      <c r="J15" s="130"/>
      <c r="K15" s="130"/>
      <c r="L15" s="130"/>
      <c r="M15" s="130"/>
      <c r="N15" s="130"/>
      <c r="O15" s="130"/>
      <c r="P15" s="130"/>
      <c r="Q15" s="130"/>
      <c r="R15" s="130"/>
      <c r="S15" s="131"/>
      <c r="T15" s="9"/>
      <c r="U15" s="9"/>
    </row>
    <row r="16" ht="15.75" customHeight="1">
      <c r="A16" s="126"/>
      <c r="B16" s="132"/>
      <c r="C16" s="128"/>
      <c r="D16" s="135" t="s">
        <v>289</v>
      </c>
      <c r="E16" s="130"/>
      <c r="F16" s="130"/>
      <c r="G16" s="130"/>
      <c r="H16" s="134" t="s">
        <v>160</v>
      </c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1"/>
      <c r="T16" s="9"/>
      <c r="U16" s="9"/>
    </row>
    <row r="17" ht="15.75" customHeight="1">
      <c r="A17" s="126"/>
      <c r="B17" s="132"/>
      <c r="C17" s="128"/>
      <c r="D17" s="135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1"/>
      <c r="T17" s="9"/>
      <c r="U17" s="9"/>
    </row>
    <row r="18" ht="15.75" customHeight="1">
      <c r="A18" s="126"/>
      <c r="B18" s="127" t="s">
        <v>290</v>
      </c>
      <c r="C18" s="128"/>
      <c r="D18" s="129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1"/>
      <c r="T18" s="9"/>
      <c r="U18" s="9"/>
    </row>
    <row r="19" ht="15.75" customHeight="1">
      <c r="A19" s="126"/>
      <c r="B19" s="132"/>
      <c r="C19" s="128"/>
      <c r="D19" s="136" t="s">
        <v>159</v>
      </c>
      <c r="E19" s="134" t="s">
        <v>160</v>
      </c>
      <c r="F19" s="130"/>
      <c r="G19" s="130"/>
      <c r="H19" s="134" t="s">
        <v>160</v>
      </c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1"/>
      <c r="T19" s="9"/>
      <c r="U19" s="9"/>
    </row>
    <row r="20" ht="15.75" customHeight="1">
      <c r="A20" s="126"/>
      <c r="B20" s="132"/>
      <c r="C20" s="128"/>
      <c r="D20" s="136" t="s">
        <v>288</v>
      </c>
      <c r="E20" s="130"/>
      <c r="F20" s="134" t="s">
        <v>160</v>
      </c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1"/>
      <c r="T20" s="9"/>
      <c r="U20" s="9"/>
    </row>
    <row r="21" ht="15.75" customHeight="1">
      <c r="A21" s="126"/>
      <c r="B21" s="132"/>
      <c r="C21" s="128"/>
      <c r="D21" s="136" t="s">
        <v>271</v>
      </c>
      <c r="E21" s="130"/>
      <c r="F21" s="130"/>
      <c r="G21" s="134" t="s">
        <v>160</v>
      </c>
      <c r="H21" s="130"/>
      <c r="I21" s="134" t="s">
        <v>160</v>
      </c>
      <c r="J21" s="130"/>
      <c r="K21" s="130"/>
      <c r="L21" s="130"/>
      <c r="M21" s="130"/>
      <c r="N21" s="130"/>
      <c r="O21" s="130"/>
      <c r="P21" s="130"/>
      <c r="Q21" s="130"/>
      <c r="R21" s="130"/>
      <c r="S21" s="131"/>
      <c r="T21" s="9"/>
      <c r="U21" s="9"/>
    </row>
    <row r="22" ht="15.75" customHeight="1">
      <c r="A22" s="137" t="s">
        <v>169</v>
      </c>
      <c r="B22" s="138" t="s">
        <v>170</v>
      </c>
      <c r="C22" s="98"/>
      <c r="D22" s="139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24"/>
      <c r="Q22" s="124"/>
      <c r="R22" s="124"/>
      <c r="S22" s="125"/>
      <c r="T22" s="9"/>
      <c r="U22" s="9"/>
    </row>
    <row r="23" ht="15.75" customHeight="1">
      <c r="A23" s="140"/>
      <c r="B23" s="141" t="s">
        <v>291</v>
      </c>
      <c r="C23" s="142"/>
      <c r="D23" s="142"/>
      <c r="E23" s="134" t="s">
        <v>160</v>
      </c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1"/>
      <c r="T23" s="9"/>
      <c r="U23" s="9"/>
    </row>
    <row r="24" ht="15.75" customHeight="1">
      <c r="A24" s="140"/>
      <c r="B24" s="141" t="s">
        <v>284</v>
      </c>
      <c r="C24" s="142"/>
      <c r="D24" s="142"/>
      <c r="E24" s="130"/>
      <c r="F24" s="134" t="s">
        <v>160</v>
      </c>
      <c r="G24" s="134" t="s">
        <v>160</v>
      </c>
      <c r="H24" s="134" t="s">
        <v>160</v>
      </c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1"/>
      <c r="T24" s="9"/>
      <c r="U24" s="9"/>
    </row>
    <row r="25" ht="41.25" customHeight="1">
      <c r="A25" s="140"/>
      <c r="B25" s="143" t="s">
        <v>276</v>
      </c>
      <c r="E25" s="130"/>
      <c r="F25" s="130"/>
      <c r="G25" s="130"/>
      <c r="H25" s="130"/>
      <c r="I25" s="134" t="s">
        <v>160</v>
      </c>
      <c r="J25" s="130"/>
      <c r="K25" s="130"/>
      <c r="L25" s="130"/>
      <c r="M25" s="130"/>
      <c r="N25" s="130"/>
      <c r="O25" s="130"/>
      <c r="P25" s="130"/>
      <c r="Q25" s="130"/>
      <c r="R25" s="130"/>
      <c r="S25" s="131"/>
      <c r="T25" s="9"/>
      <c r="U25" s="9"/>
    </row>
    <row r="26" ht="15.75" customHeight="1">
      <c r="A26" s="140"/>
      <c r="B26" s="144" t="s">
        <v>176</v>
      </c>
      <c r="C26" s="145"/>
      <c r="D26" s="139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1"/>
      <c r="T26" s="9"/>
      <c r="U26" s="9"/>
    </row>
    <row r="27" ht="15.75" customHeight="1">
      <c r="A27" s="140"/>
      <c r="B27" s="146"/>
      <c r="C27" s="145"/>
      <c r="D27" s="139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1"/>
      <c r="T27" s="9"/>
      <c r="U27" s="9"/>
    </row>
    <row r="28" ht="15.75" customHeight="1">
      <c r="A28" s="140"/>
      <c r="B28" s="144" t="s">
        <v>177</v>
      </c>
      <c r="C28" s="145"/>
      <c r="D28" s="139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1"/>
      <c r="T28" s="9"/>
      <c r="U28" s="9"/>
    </row>
    <row r="29" ht="15.75" customHeight="1">
      <c r="A29" s="140"/>
      <c r="B29" s="146"/>
      <c r="C29" s="145"/>
      <c r="D29" s="147"/>
      <c r="E29" s="134"/>
      <c r="F29" s="134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1"/>
      <c r="T29" s="9"/>
      <c r="U29" s="9"/>
    </row>
    <row r="30" ht="15.75" customHeight="1">
      <c r="A30" s="140"/>
      <c r="B30" s="146"/>
      <c r="C30" s="145"/>
      <c r="D30" s="147"/>
      <c r="E30" s="130"/>
      <c r="F30" s="130"/>
      <c r="G30" s="134"/>
      <c r="H30" s="134"/>
      <c r="I30" s="134"/>
      <c r="J30" s="130"/>
      <c r="K30" s="130"/>
      <c r="L30" s="134"/>
      <c r="M30" s="134"/>
      <c r="N30" s="134"/>
      <c r="O30" s="134"/>
      <c r="P30" s="130"/>
      <c r="Q30" s="130"/>
      <c r="R30" s="130"/>
      <c r="S30" s="131"/>
      <c r="T30" s="9"/>
      <c r="U30" s="9"/>
    </row>
    <row r="31" ht="15.75" customHeight="1">
      <c r="A31" s="140"/>
      <c r="B31" s="148"/>
      <c r="C31" s="149"/>
      <c r="D31" s="147"/>
      <c r="E31" s="150"/>
      <c r="F31" s="150"/>
      <c r="G31" s="150"/>
      <c r="H31" s="150"/>
      <c r="I31" s="150"/>
      <c r="J31" s="151"/>
      <c r="K31" s="150"/>
      <c r="L31" s="150"/>
      <c r="M31" s="150"/>
      <c r="N31" s="150"/>
      <c r="O31" s="150"/>
      <c r="P31" s="150"/>
      <c r="Q31" s="150"/>
      <c r="R31" s="150"/>
      <c r="S31" s="152"/>
      <c r="T31" s="9"/>
      <c r="U31" s="9"/>
    </row>
    <row r="32" ht="15.75" customHeight="1">
      <c r="A32" s="140"/>
      <c r="B32" s="153"/>
      <c r="C32" s="154"/>
      <c r="D32" s="147"/>
      <c r="E32" s="150"/>
      <c r="F32" s="150"/>
      <c r="G32" s="150"/>
      <c r="H32" s="150"/>
      <c r="I32" s="150"/>
      <c r="J32" s="150"/>
      <c r="K32" s="151"/>
      <c r="L32" s="150"/>
      <c r="M32" s="150"/>
      <c r="N32" s="150"/>
      <c r="O32" s="150"/>
      <c r="P32" s="150"/>
      <c r="Q32" s="150"/>
      <c r="R32" s="150"/>
      <c r="S32" s="152"/>
      <c r="T32" s="9"/>
      <c r="U32" s="9"/>
    </row>
    <row r="33" ht="15.75" customHeight="1">
      <c r="A33" s="137" t="s">
        <v>178</v>
      </c>
      <c r="B33" s="155" t="s">
        <v>179</v>
      </c>
      <c r="C33" s="156"/>
      <c r="D33" s="157"/>
      <c r="E33" s="158" t="s">
        <v>76</v>
      </c>
      <c r="F33" s="158" t="s">
        <v>76</v>
      </c>
      <c r="G33" s="158" t="s">
        <v>76</v>
      </c>
      <c r="H33" s="158" t="s">
        <v>76</v>
      </c>
      <c r="I33" s="158" t="s">
        <v>76</v>
      </c>
      <c r="J33" s="159"/>
      <c r="K33" s="159"/>
      <c r="L33" s="159"/>
      <c r="M33" s="159"/>
      <c r="N33" s="159"/>
      <c r="O33" s="159"/>
      <c r="P33" s="159"/>
      <c r="Q33" s="159"/>
      <c r="R33" s="159"/>
      <c r="S33" s="160"/>
      <c r="T33" s="9"/>
      <c r="U33" s="9"/>
    </row>
    <row r="34" ht="15.75" customHeight="1">
      <c r="A34" s="140"/>
      <c r="B34" s="161" t="s">
        <v>180</v>
      </c>
      <c r="C34" s="12"/>
      <c r="D34" s="13"/>
      <c r="E34" s="162" t="s">
        <v>181</v>
      </c>
      <c r="F34" s="162" t="s">
        <v>181</v>
      </c>
      <c r="G34" s="162" t="s">
        <v>181</v>
      </c>
      <c r="H34" s="162" t="s">
        <v>181</v>
      </c>
      <c r="I34" s="162" t="s">
        <v>181</v>
      </c>
      <c r="J34" s="130"/>
      <c r="K34" s="130"/>
      <c r="L34" s="130"/>
      <c r="M34" s="130"/>
      <c r="N34" s="130"/>
      <c r="O34" s="130"/>
      <c r="P34" s="130"/>
      <c r="Q34" s="130"/>
      <c r="R34" s="130"/>
      <c r="S34" s="131"/>
      <c r="T34" s="9"/>
      <c r="U34" s="9"/>
    </row>
    <row r="35" ht="15.75" customHeight="1">
      <c r="A35" s="140"/>
      <c r="B35" s="163" t="s">
        <v>182</v>
      </c>
      <c r="C35" s="12"/>
      <c r="D35" s="13"/>
      <c r="E35" s="164">
        <v>45733.0</v>
      </c>
      <c r="F35" s="164">
        <v>45733.0</v>
      </c>
      <c r="G35" s="164">
        <v>45733.0</v>
      </c>
      <c r="H35" s="164">
        <v>45733.0</v>
      </c>
      <c r="I35" s="164">
        <v>45733.0</v>
      </c>
      <c r="J35" s="165"/>
      <c r="K35" s="165"/>
      <c r="L35" s="165"/>
      <c r="M35" s="165"/>
      <c r="N35" s="165"/>
      <c r="O35" s="165"/>
      <c r="P35" s="165"/>
      <c r="Q35" s="165"/>
      <c r="R35" s="165"/>
      <c r="S35" s="166"/>
      <c r="T35" s="9"/>
      <c r="U35" s="9"/>
    </row>
    <row r="36" ht="15.75" customHeight="1">
      <c r="A36" s="167"/>
      <c r="B36" s="168" t="s">
        <v>183</v>
      </c>
      <c r="C36" s="169"/>
      <c r="D36" s="170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2"/>
      <c r="T36" s="9"/>
      <c r="U36" s="9"/>
    </row>
    <row r="37" ht="15.75" customHeight="1">
      <c r="A37" s="32"/>
      <c r="B37" s="9"/>
      <c r="C37" s="9"/>
      <c r="D37" s="9"/>
      <c r="E37" s="9"/>
      <c r="F37" s="9"/>
      <c r="G37" s="9"/>
      <c r="H37" s="9"/>
      <c r="I37" s="9"/>
      <c r="J37" s="173" t="s">
        <v>184</v>
      </c>
      <c r="K37" s="173" t="s">
        <v>184</v>
      </c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B11:D11"/>
    <mergeCell ref="B23:D23"/>
    <mergeCell ref="B24:D24"/>
    <mergeCell ref="B25:D25"/>
    <mergeCell ref="B33:D33"/>
    <mergeCell ref="B34:D34"/>
    <mergeCell ref="B35:D35"/>
    <mergeCell ref="B36:D36"/>
    <mergeCell ref="A6:B6"/>
    <mergeCell ref="C6:D6"/>
    <mergeCell ref="E6:J6"/>
    <mergeCell ref="K6:M6"/>
    <mergeCell ref="A7:B7"/>
    <mergeCell ref="C7:D7"/>
    <mergeCell ref="E7:J7"/>
  </mergeCells>
  <dataValidations>
    <dataValidation type="list" allowBlank="1" showInputMessage="1" showErrorMessage="1" prompt=" - " sqref="E34:S34">
      <formula1>"P,F"</formula1>
    </dataValidation>
    <dataValidation type="list" allowBlank="1" showInputMessage="1" showErrorMessage="1" prompt=" - " sqref="E10:S32">
      <formula1>"O"</formula1>
    </dataValidation>
    <dataValidation type="list" allowBlank="1" showInputMessage="1" showErrorMessage="1" prompt=" - " sqref="E33:S33">
      <formula1>"N,A,B"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22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294</v>
      </c>
      <c r="D2" s="86"/>
      <c r="E2" s="87" t="s">
        <v>136</v>
      </c>
      <c r="F2" s="88"/>
      <c r="G2" s="88"/>
      <c r="H2" s="88"/>
      <c r="I2" s="88"/>
      <c r="J2" s="88"/>
      <c r="K2" s="89" t="s">
        <v>92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175" t="s">
        <v>49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10.0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286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COUNTIF(E30:HT30,"P")</f>
        <v>4</v>
      </c>
      <c r="B7" s="109"/>
      <c r="C7" s="110">
        <f>COUNTIF(E30:HT30,"F")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COUNTIF(E29:HT29,"N")</f>
        <v>4</v>
      </c>
      <c r="L7" s="112">
        <f>COUNTIF(E29:HT29,"A")</f>
        <v>0</v>
      </c>
      <c r="M7" s="112">
        <f>COUNTIF(E29:HT29,"B")</f>
        <v>0</v>
      </c>
      <c r="N7" s="110">
        <f>COUNTA(E9:HW9)</f>
        <v>4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181"/>
      <c r="B11" s="182" t="s">
        <v>295</v>
      </c>
      <c r="C11" s="142"/>
      <c r="D11" s="183"/>
      <c r="E11" s="134" t="s">
        <v>160</v>
      </c>
      <c r="F11" s="134" t="s">
        <v>160</v>
      </c>
      <c r="G11" s="134"/>
      <c r="H11" s="134"/>
      <c r="I11" s="134"/>
      <c r="J11" s="130"/>
      <c r="K11" s="130"/>
      <c r="L11" s="130"/>
      <c r="M11" s="130"/>
      <c r="N11" s="130"/>
      <c r="O11" s="130"/>
      <c r="P11" s="124"/>
      <c r="Q11" s="124"/>
      <c r="R11" s="124"/>
      <c r="S11" s="125"/>
      <c r="T11" s="9"/>
      <c r="U11" s="9"/>
    </row>
    <row r="12" ht="15.75" customHeight="1">
      <c r="A12" s="126"/>
      <c r="B12" s="127" t="s">
        <v>188</v>
      </c>
      <c r="C12" s="128"/>
      <c r="D12" s="129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1"/>
      <c r="T12" s="9"/>
      <c r="U12" s="9"/>
    </row>
    <row r="13" ht="15.75" customHeight="1">
      <c r="A13" s="126"/>
      <c r="B13" s="132"/>
      <c r="C13" s="128"/>
      <c r="D13" s="133" t="s">
        <v>296</v>
      </c>
      <c r="E13" s="134" t="s">
        <v>160</v>
      </c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1"/>
      <c r="T13" s="9"/>
      <c r="U13" s="9"/>
    </row>
    <row r="14" ht="15.75" customHeight="1">
      <c r="A14" s="126"/>
      <c r="B14" s="132"/>
      <c r="C14" s="128"/>
      <c r="D14" s="133" t="s">
        <v>297</v>
      </c>
      <c r="E14" s="134"/>
      <c r="F14" s="130"/>
      <c r="G14" s="134" t="s">
        <v>160</v>
      </c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1"/>
      <c r="T14" s="9"/>
      <c r="U14" s="9"/>
    </row>
    <row r="15" ht="15.75" customHeight="1">
      <c r="A15" s="126"/>
      <c r="B15" s="132"/>
      <c r="C15" s="128"/>
      <c r="D15" s="133" t="s">
        <v>298</v>
      </c>
      <c r="E15" s="130"/>
      <c r="F15" s="134" t="s">
        <v>160</v>
      </c>
      <c r="G15" s="130"/>
      <c r="H15" s="134" t="s">
        <v>160</v>
      </c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1"/>
      <c r="T15" s="9"/>
      <c r="U15" s="9"/>
    </row>
    <row r="16" ht="15.75" customHeight="1">
      <c r="A16" s="190"/>
      <c r="B16" s="193"/>
      <c r="C16" s="192"/>
      <c r="D16" s="133" t="s">
        <v>299</v>
      </c>
      <c r="E16" s="130"/>
      <c r="F16" s="134"/>
      <c r="G16" s="130"/>
      <c r="H16" s="130"/>
      <c r="I16" s="130"/>
      <c r="J16" s="130"/>
      <c r="K16" s="130"/>
      <c r="L16" s="130"/>
      <c r="M16" s="130"/>
      <c r="N16" s="130"/>
      <c r="O16" s="130"/>
      <c r="P16" s="124"/>
      <c r="Q16" s="124"/>
      <c r="R16" s="124"/>
      <c r="S16" s="125"/>
      <c r="T16" s="9"/>
      <c r="U16" s="9"/>
    </row>
    <row r="17" ht="15.75" customHeight="1">
      <c r="A17" s="137" t="s">
        <v>169</v>
      </c>
      <c r="B17" s="138" t="s">
        <v>170</v>
      </c>
      <c r="C17" s="98"/>
      <c r="D17" s="139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24"/>
      <c r="Q17" s="124"/>
      <c r="R17" s="124"/>
      <c r="S17" s="125"/>
      <c r="T17" s="9"/>
      <c r="U17" s="9"/>
    </row>
    <row r="18" ht="15.75" customHeight="1">
      <c r="A18" s="140"/>
      <c r="B18" s="196" t="s">
        <v>300</v>
      </c>
      <c r="C18" s="142"/>
      <c r="D18" s="142"/>
      <c r="E18" s="134" t="s">
        <v>160</v>
      </c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1"/>
      <c r="T18" s="9"/>
      <c r="U18" s="9"/>
    </row>
    <row r="19" ht="15.75" customHeight="1">
      <c r="A19" s="140"/>
      <c r="B19" s="196" t="s">
        <v>301</v>
      </c>
      <c r="C19" s="142"/>
      <c r="D19" s="142"/>
      <c r="E19" s="130"/>
      <c r="F19" s="134" t="s">
        <v>160</v>
      </c>
      <c r="G19" s="134"/>
      <c r="H19" s="134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1"/>
      <c r="T19" s="9"/>
      <c r="U19" s="9"/>
    </row>
    <row r="20" ht="41.25" customHeight="1">
      <c r="A20" s="140"/>
      <c r="B20" s="143" t="s">
        <v>276</v>
      </c>
      <c r="E20" s="130"/>
      <c r="F20" s="130"/>
      <c r="G20" s="134" t="s">
        <v>160</v>
      </c>
      <c r="H20" s="130"/>
      <c r="I20" s="134"/>
      <c r="J20" s="130"/>
      <c r="K20" s="130"/>
      <c r="L20" s="130"/>
      <c r="M20" s="130"/>
      <c r="N20" s="130"/>
      <c r="O20" s="130"/>
      <c r="P20" s="130"/>
      <c r="Q20" s="130"/>
      <c r="R20" s="130"/>
      <c r="S20" s="131"/>
      <c r="T20" s="9"/>
      <c r="U20" s="9"/>
    </row>
    <row r="21" ht="41.25" customHeight="1">
      <c r="A21" s="140"/>
      <c r="B21" s="143" t="s">
        <v>226</v>
      </c>
      <c r="E21" s="130"/>
      <c r="F21" s="130"/>
      <c r="G21" s="130"/>
      <c r="H21" s="134" t="s">
        <v>160</v>
      </c>
      <c r="I21" s="134"/>
      <c r="J21" s="130"/>
      <c r="K21" s="130"/>
      <c r="L21" s="130"/>
      <c r="M21" s="130"/>
      <c r="N21" s="130"/>
      <c r="O21" s="130"/>
      <c r="P21" s="130"/>
      <c r="Q21" s="130"/>
      <c r="R21" s="130"/>
      <c r="S21" s="131"/>
      <c r="T21" s="9"/>
      <c r="U21" s="9"/>
    </row>
    <row r="22" ht="15.75" customHeight="1">
      <c r="A22" s="140"/>
      <c r="B22" s="144" t="s">
        <v>176</v>
      </c>
      <c r="C22" s="145"/>
      <c r="D22" s="139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1"/>
      <c r="T22" s="9"/>
      <c r="U22" s="9"/>
    </row>
    <row r="23" ht="15.75" customHeight="1">
      <c r="A23" s="140"/>
      <c r="B23" s="146"/>
      <c r="C23" s="145"/>
      <c r="D23" s="139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1"/>
      <c r="T23" s="9"/>
      <c r="U23" s="9"/>
    </row>
    <row r="24" ht="15.75" customHeight="1">
      <c r="A24" s="140"/>
      <c r="B24" s="144" t="s">
        <v>177</v>
      </c>
      <c r="C24" s="145"/>
      <c r="D24" s="139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1"/>
      <c r="T24" s="9"/>
      <c r="U24" s="9"/>
    </row>
    <row r="25" ht="15.75" customHeight="1">
      <c r="A25" s="140"/>
      <c r="B25" s="146"/>
      <c r="C25" s="145"/>
      <c r="D25" s="147"/>
      <c r="E25" s="134"/>
      <c r="F25" s="134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1"/>
      <c r="T25" s="9"/>
      <c r="U25" s="9"/>
    </row>
    <row r="26" ht="15.75" customHeight="1">
      <c r="A26" s="140"/>
      <c r="B26" s="146"/>
      <c r="C26" s="145"/>
      <c r="D26" s="147"/>
      <c r="E26" s="130"/>
      <c r="F26" s="130"/>
      <c r="G26" s="134"/>
      <c r="H26" s="134"/>
      <c r="I26" s="134"/>
      <c r="J26" s="130"/>
      <c r="K26" s="130"/>
      <c r="L26" s="134"/>
      <c r="M26" s="134"/>
      <c r="N26" s="134"/>
      <c r="O26" s="134"/>
      <c r="P26" s="130"/>
      <c r="Q26" s="130"/>
      <c r="R26" s="130"/>
      <c r="S26" s="131"/>
      <c r="T26" s="9"/>
      <c r="U26" s="9"/>
    </row>
    <row r="27" ht="15.75" customHeight="1">
      <c r="A27" s="140"/>
      <c r="B27" s="148"/>
      <c r="C27" s="149"/>
      <c r="D27" s="147"/>
      <c r="E27" s="150"/>
      <c r="F27" s="150"/>
      <c r="G27" s="150"/>
      <c r="H27" s="150"/>
      <c r="I27" s="150"/>
      <c r="J27" s="151"/>
      <c r="K27" s="150"/>
      <c r="L27" s="150"/>
      <c r="M27" s="150"/>
      <c r="N27" s="150"/>
      <c r="O27" s="150"/>
      <c r="P27" s="150"/>
      <c r="Q27" s="150"/>
      <c r="R27" s="150"/>
      <c r="S27" s="152"/>
      <c r="T27" s="9"/>
      <c r="U27" s="9"/>
    </row>
    <row r="28" ht="15.75" customHeight="1">
      <c r="A28" s="140"/>
      <c r="B28" s="153"/>
      <c r="C28" s="154"/>
      <c r="D28" s="147"/>
      <c r="E28" s="150"/>
      <c r="F28" s="150"/>
      <c r="G28" s="150"/>
      <c r="H28" s="150"/>
      <c r="I28" s="150"/>
      <c r="J28" s="150"/>
      <c r="K28" s="151"/>
      <c r="L28" s="150"/>
      <c r="M28" s="150"/>
      <c r="N28" s="150"/>
      <c r="O28" s="150"/>
      <c r="P28" s="150"/>
      <c r="Q28" s="150"/>
      <c r="R28" s="150"/>
      <c r="S28" s="152"/>
      <c r="T28" s="9"/>
      <c r="U28" s="9"/>
    </row>
    <row r="29" ht="15.75" customHeight="1">
      <c r="A29" s="137" t="s">
        <v>178</v>
      </c>
      <c r="B29" s="155" t="s">
        <v>179</v>
      </c>
      <c r="C29" s="156"/>
      <c r="D29" s="157"/>
      <c r="E29" s="158" t="s">
        <v>76</v>
      </c>
      <c r="F29" s="158" t="s">
        <v>76</v>
      </c>
      <c r="G29" s="158" t="s">
        <v>76</v>
      </c>
      <c r="H29" s="158" t="s">
        <v>76</v>
      </c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60"/>
      <c r="T29" s="9"/>
      <c r="U29" s="9"/>
    </row>
    <row r="30" ht="15.75" customHeight="1">
      <c r="A30" s="140"/>
      <c r="B30" s="161" t="s">
        <v>180</v>
      </c>
      <c r="C30" s="12"/>
      <c r="D30" s="13"/>
      <c r="E30" s="162" t="s">
        <v>181</v>
      </c>
      <c r="F30" s="162" t="s">
        <v>181</v>
      </c>
      <c r="G30" s="162" t="s">
        <v>181</v>
      </c>
      <c r="H30" s="162" t="s">
        <v>181</v>
      </c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1"/>
      <c r="T30" s="9"/>
      <c r="U30" s="9"/>
    </row>
    <row r="31" ht="15.75" customHeight="1">
      <c r="A31" s="140"/>
      <c r="B31" s="163" t="s">
        <v>182</v>
      </c>
      <c r="C31" s="12"/>
      <c r="D31" s="13"/>
      <c r="E31" s="164">
        <v>45733.0</v>
      </c>
      <c r="F31" s="164">
        <v>45733.0</v>
      </c>
      <c r="G31" s="164">
        <v>45733.0</v>
      </c>
      <c r="H31" s="164">
        <v>45733.0</v>
      </c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6"/>
      <c r="T31" s="9"/>
      <c r="U31" s="9"/>
    </row>
    <row r="32" ht="15.75" customHeight="1">
      <c r="A32" s="167"/>
      <c r="B32" s="168" t="s">
        <v>183</v>
      </c>
      <c r="C32" s="169"/>
      <c r="D32" s="170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2"/>
      <c r="T32" s="9"/>
      <c r="U32" s="9"/>
    </row>
    <row r="33" ht="15.75" customHeight="1">
      <c r="A33" s="32"/>
      <c r="B33" s="9"/>
      <c r="C33" s="9"/>
      <c r="D33" s="9"/>
      <c r="E33" s="9"/>
      <c r="F33" s="9"/>
      <c r="G33" s="9"/>
      <c r="H33" s="9"/>
      <c r="I33" s="9"/>
      <c r="J33" s="173" t="s">
        <v>184</v>
      </c>
      <c r="K33" s="173" t="s">
        <v>184</v>
      </c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6:B6"/>
    <mergeCell ref="C6:D6"/>
    <mergeCell ref="E6:J6"/>
    <mergeCell ref="K6:M6"/>
    <mergeCell ref="A7:B7"/>
    <mergeCell ref="C7:D7"/>
    <mergeCell ref="E7:J7"/>
    <mergeCell ref="B31:D31"/>
    <mergeCell ref="B32:D32"/>
    <mergeCell ref="B11:D11"/>
    <mergeCell ref="B18:D18"/>
    <mergeCell ref="B19:D19"/>
    <mergeCell ref="B20:D20"/>
    <mergeCell ref="B21:D21"/>
    <mergeCell ref="B29:D29"/>
    <mergeCell ref="B30:D30"/>
  </mergeCells>
  <dataValidations>
    <dataValidation type="list" allowBlank="1" showInputMessage="1" showErrorMessage="1" prompt=" - " sqref="E30:S30">
      <formula1>"P,F"</formula1>
    </dataValidation>
    <dataValidation type="list" allowBlank="1" showInputMessage="1" showErrorMessage="1" prompt=" - " sqref="E10:S28">
      <formula1>"O"</formula1>
    </dataValidation>
    <dataValidation type="list" allowBlank="1" showInputMessage="1" showErrorMessage="1" prompt=" - " sqref="E29:S29">
      <formula1>"N,A,B"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22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302</v>
      </c>
      <c r="D2" s="86"/>
      <c r="E2" s="87" t="s">
        <v>136</v>
      </c>
      <c r="F2" s="88"/>
      <c r="G2" s="88"/>
      <c r="H2" s="88"/>
      <c r="I2" s="88"/>
      <c r="J2" s="88"/>
      <c r="K2" s="89" t="s">
        <v>303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175" t="s">
        <v>279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286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COUNTIF(E40:HT40,"P")</f>
        <v>8</v>
      </c>
      <c r="B7" s="109"/>
      <c r="C7" s="110">
        <f>COUNTIF(E40:HT40,"F")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COUNTIF(E39:HT39,"N")</f>
        <v>8</v>
      </c>
      <c r="L7" s="112">
        <f>COUNTIF(E39:HT39,"A")</f>
        <v>0</v>
      </c>
      <c r="M7" s="112">
        <f>COUNTIF(E39:HT39,"B")</f>
        <v>0</v>
      </c>
      <c r="N7" s="110">
        <f>COUNTA(E9:HW9)</f>
        <v>8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117" t="s">
        <v>151</v>
      </c>
      <c r="L9" s="117" t="s">
        <v>152</v>
      </c>
      <c r="M9" s="118"/>
      <c r="N9" s="118"/>
      <c r="O9" s="118"/>
      <c r="P9" s="118"/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181"/>
      <c r="B11" s="182" t="s">
        <v>304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34" t="s">
        <v>160</v>
      </c>
      <c r="J11" s="134" t="s">
        <v>160</v>
      </c>
      <c r="K11" s="134" t="s">
        <v>160</v>
      </c>
      <c r="L11" s="124"/>
      <c r="M11" s="124"/>
      <c r="N11" s="124"/>
      <c r="O11" s="124"/>
      <c r="P11" s="124"/>
      <c r="Q11" s="124"/>
      <c r="R11" s="124"/>
      <c r="S11" s="125"/>
      <c r="T11" s="9"/>
      <c r="U11" s="9"/>
    </row>
    <row r="12" ht="15.75" customHeight="1">
      <c r="A12" s="126"/>
      <c r="B12" s="127" t="s">
        <v>188</v>
      </c>
      <c r="C12" s="128"/>
      <c r="D12" s="129"/>
      <c r="E12" s="130"/>
      <c r="F12" s="130"/>
      <c r="G12" s="130"/>
      <c r="H12" s="130"/>
      <c r="I12" s="130"/>
      <c r="J12" s="130"/>
      <c r="K12" s="130"/>
      <c r="L12" s="130"/>
      <c r="M12" s="124"/>
      <c r="N12" s="124"/>
      <c r="O12" s="124"/>
      <c r="P12" s="130"/>
      <c r="Q12" s="130"/>
      <c r="R12" s="130"/>
      <c r="S12" s="131"/>
      <c r="T12" s="9"/>
      <c r="U12" s="9"/>
    </row>
    <row r="13" ht="15.75" customHeight="1">
      <c r="A13" s="126"/>
      <c r="B13" s="132"/>
      <c r="C13" s="128"/>
      <c r="D13" s="133" t="s">
        <v>296</v>
      </c>
      <c r="E13" s="134" t="s">
        <v>160</v>
      </c>
      <c r="F13" s="134" t="s">
        <v>160</v>
      </c>
      <c r="G13" s="134" t="s">
        <v>160</v>
      </c>
      <c r="H13" s="134" t="s">
        <v>160</v>
      </c>
      <c r="I13" s="130"/>
      <c r="J13" s="130"/>
      <c r="K13" s="130"/>
      <c r="L13" s="130"/>
      <c r="M13" s="124"/>
      <c r="N13" s="124"/>
      <c r="O13" s="124"/>
      <c r="P13" s="130"/>
      <c r="Q13" s="130"/>
      <c r="R13" s="130"/>
      <c r="S13" s="131"/>
      <c r="T13" s="9"/>
      <c r="U13" s="9"/>
    </row>
    <row r="14" ht="15.75" customHeight="1">
      <c r="A14" s="126"/>
      <c r="B14" s="132"/>
      <c r="C14" s="128"/>
      <c r="D14" s="133" t="s">
        <v>298</v>
      </c>
      <c r="E14" s="130"/>
      <c r="F14" s="130"/>
      <c r="G14" s="130"/>
      <c r="H14" s="130"/>
      <c r="I14" s="134" t="s">
        <v>160</v>
      </c>
      <c r="J14" s="134" t="s">
        <v>160</v>
      </c>
      <c r="K14" s="130"/>
      <c r="L14" s="130"/>
      <c r="M14" s="124"/>
      <c r="N14" s="124"/>
      <c r="O14" s="124"/>
      <c r="P14" s="130"/>
      <c r="Q14" s="130"/>
      <c r="R14" s="130"/>
      <c r="S14" s="131"/>
      <c r="T14" s="9"/>
      <c r="U14" s="9"/>
    </row>
    <row r="15" ht="15.75" customHeight="1">
      <c r="A15" s="126"/>
      <c r="B15" s="132"/>
      <c r="C15" s="128"/>
      <c r="D15" s="133" t="s">
        <v>305</v>
      </c>
      <c r="E15" s="130"/>
      <c r="F15" s="130"/>
      <c r="G15" s="130"/>
      <c r="H15" s="130"/>
      <c r="I15" s="130"/>
      <c r="J15" s="130"/>
      <c r="K15" s="134" t="s">
        <v>160</v>
      </c>
      <c r="L15" s="130"/>
      <c r="M15" s="124"/>
      <c r="N15" s="124"/>
      <c r="O15" s="124"/>
      <c r="P15" s="130"/>
      <c r="Q15" s="130"/>
      <c r="R15" s="130"/>
      <c r="S15" s="131"/>
      <c r="T15" s="9"/>
      <c r="U15" s="9"/>
    </row>
    <row r="16" ht="15.75" customHeight="1">
      <c r="A16" s="126"/>
      <c r="B16" s="132"/>
      <c r="C16" s="128"/>
      <c r="D16" s="133" t="s">
        <v>299</v>
      </c>
      <c r="E16" s="130"/>
      <c r="F16" s="130"/>
      <c r="G16" s="130"/>
      <c r="H16" s="130"/>
      <c r="I16" s="130"/>
      <c r="J16" s="130"/>
      <c r="K16" s="130"/>
      <c r="L16" s="134" t="s">
        <v>160</v>
      </c>
      <c r="M16" s="124"/>
      <c r="N16" s="124"/>
      <c r="O16" s="124"/>
      <c r="P16" s="130"/>
      <c r="Q16" s="130"/>
      <c r="R16" s="130"/>
      <c r="S16" s="131"/>
      <c r="T16" s="9"/>
      <c r="U16" s="9"/>
    </row>
    <row r="17" ht="15.75" customHeight="1">
      <c r="A17" s="126"/>
      <c r="B17" s="197" t="s">
        <v>306</v>
      </c>
      <c r="C17" s="128"/>
      <c r="D17" s="135"/>
      <c r="E17" s="130"/>
      <c r="F17" s="130"/>
      <c r="G17" s="130"/>
      <c r="H17" s="130"/>
      <c r="I17" s="130"/>
      <c r="J17" s="130"/>
      <c r="K17" s="130"/>
      <c r="L17" s="130"/>
      <c r="M17" s="124"/>
      <c r="N17" s="124"/>
      <c r="O17" s="124"/>
      <c r="P17" s="130"/>
      <c r="Q17" s="130"/>
      <c r="R17" s="130"/>
      <c r="S17" s="131"/>
      <c r="T17" s="9"/>
      <c r="U17" s="9"/>
    </row>
    <row r="18" ht="15.75" customHeight="1">
      <c r="A18" s="126"/>
      <c r="B18" s="132"/>
      <c r="C18" s="128"/>
      <c r="D18" s="135" t="s">
        <v>307</v>
      </c>
      <c r="E18" s="134" t="s">
        <v>160</v>
      </c>
      <c r="F18" s="130"/>
      <c r="G18" s="134" t="s">
        <v>160</v>
      </c>
      <c r="H18" s="130"/>
      <c r="I18" s="130"/>
      <c r="J18" s="134" t="s">
        <v>160</v>
      </c>
      <c r="K18" s="134" t="s">
        <v>160</v>
      </c>
      <c r="L18" s="130"/>
      <c r="M18" s="124"/>
      <c r="N18" s="124"/>
      <c r="O18" s="124"/>
      <c r="P18" s="130"/>
      <c r="Q18" s="130"/>
      <c r="R18" s="130"/>
      <c r="S18" s="131"/>
      <c r="T18" s="9"/>
      <c r="U18" s="9"/>
    </row>
    <row r="19" ht="15.75" customHeight="1">
      <c r="A19" s="126"/>
      <c r="B19" s="132"/>
      <c r="C19" s="128"/>
      <c r="D19" s="135" t="s">
        <v>308</v>
      </c>
      <c r="E19" s="134" t="s">
        <v>160</v>
      </c>
      <c r="F19" s="130"/>
      <c r="G19" s="134" t="s">
        <v>160</v>
      </c>
      <c r="H19" s="130"/>
      <c r="I19" s="130"/>
      <c r="J19" s="134" t="s">
        <v>160</v>
      </c>
      <c r="K19" s="130"/>
      <c r="L19" s="130"/>
      <c r="M19" s="124"/>
      <c r="N19" s="124"/>
      <c r="O19" s="124"/>
      <c r="P19" s="130"/>
      <c r="Q19" s="130"/>
      <c r="R19" s="130"/>
      <c r="S19" s="131"/>
      <c r="T19" s="9"/>
      <c r="U19" s="9"/>
    </row>
    <row r="20" ht="15.75" customHeight="1">
      <c r="A20" s="126"/>
      <c r="B20" s="132"/>
      <c r="C20" s="128"/>
      <c r="D20" s="136" t="s">
        <v>309</v>
      </c>
      <c r="E20" s="130"/>
      <c r="F20" s="134" t="s">
        <v>160</v>
      </c>
      <c r="G20" s="134" t="s">
        <v>160</v>
      </c>
      <c r="H20" s="130"/>
      <c r="I20" s="134" t="s">
        <v>160</v>
      </c>
      <c r="J20" s="134" t="s">
        <v>160</v>
      </c>
      <c r="K20" s="134" t="s">
        <v>160</v>
      </c>
      <c r="L20" s="130"/>
      <c r="M20" s="124"/>
      <c r="N20" s="124"/>
      <c r="O20" s="124"/>
      <c r="P20" s="130"/>
      <c r="Q20" s="130"/>
      <c r="R20" s="130"/>
      <c r="S20" s="131"/>
      <c r="T20" s="9"/>
      <c r="U20" s="9"/>
    </row>
    <row r="21" ht="15.75" customHeight="1">
      <c r="A21" s="126"/>
      <c r="B21" s="132"/>
      <c r="C21" s="128"/>
      <c r="D21" s="136" t="s">
        <v>310</v>
      </c>
      <c r="E21" s="130"/>
      <c r="F21" s="130"/>
      <c r="G21" s="134" t="s">
        <v>160</v>
      </c>
      <c r="H21" s="130"/>
      <c r="I21" s="130"/>
      <c r="J21" s="134" t="s">
        <v>160</v>
      </c>
      <c r="K21" s="130"/>
      <c r="L21" s="134" t="s">
        <v>160</v>
      </c>
      <c r="M21" s="124"/>
      <c r="N21" s="124"/>
      <c r="O21" s="124"/>
      <c r="P21" s="130"/>
      <c r="Q21" s="130"/>
      <c r="R21" s="130"/>
      <c r="S21" s="131"/>
      <c r="T21" s="9"/>
      <c r="U21" s="9"/>
    </row>
    <row r="22" ht="15.75" customHeight="1">
      <c r="A22" s="126"/>
      <c r="B22" s="132"/>
      <c r="C22" s="128"/>
      <c r="D22" s="136" t="s">
        <v>311</v>
      </c>
      <c r="E22" s="134" t="s">
        <v>160</v>
      </c>
      <c r="F22" s="134" t="s">
        <v>160</v>
      </c>
      <c r="G22" s="134" t="s">
        <v>160</v>
      </c>
      <c r="H22" s="134" t="s">
        <v>160</v>
      </c>
      <c r="I22" s="130"/>
      <c r="J22" s="134" t="s">
        <v>160</v>
      </c>
      <c r="K22" s="130"/>
      <c r="L22" s="134" t="s">
        <v>160</v>
      </c>
      <c r="M22" s="124"/>
      <c r="N22" s="124"/>
      <c r="O22" s="124"/>
      <c r="P22" s="130"/>
      <c r="Q22" s="130"/>
      <c r="R22" s="130"/>
      <c r="S22" s="131"/>
      <c r="T22" s="9"/>
      <c r="U22" s="9"/>
    </row>
    <row r="23" ht="15.75" customHeight="1">
      <c r="A23" s="126"/>
      <c r="B23" s="132"/>
      <c r="C23" s="128"/>
      <c r="D23" s="136" t="s">
        <v>312</v>
      </c>
      <c r="E23" s="134" t="s">
        <v>160</v>
      </c>
      <c r="F23" s="134" t="s">
        <v>160</v>
      </c>
      <c r="G23" s="134" t="s">
        <v>160</v>
      </c>
      <c r="H23" s="130"/>
      <c r="I23" s="134" t="s">
        <v>160</v>
      </c>
      <c r="J23" s="134" t="s">
        <v>160</v>
      </c>
      <c r="K23" s="134" t="s">
        <v>160</v>
      </c>
      <c r="L23" s="130"/>
      <c r="M23" s="124"/>
      <c r="N23" s="124"/>
      <c r="O23" s="124"/>
      <c r="P23" s="130"/>
      <c r="Q23" s="130"/>
      <c r="R23" s="130"/>
      <c r="S23" s="131"/>
      <c r="T23" s="9"/>
      <c r="U23" s="9"/>
    </row>
    <row r="24" ht="15.75" customHeight="1">
      <c r="A24" s="190"/>
      <c r="B24" s="193"/>
      <c r="C24" s="192"/>
      <c r="D24" s="136" t="s">
        <v>313</v>
      </c>
      <c r="E24" s="130"/>
      <c r="F24" s="130"/>
      <c r="G24" s="130"/>
      <c r="H24" s="130"/>
      <c r="I24" s="134" t="s">
        <v>160</v>
      </c>
      <c r="J24" s="130"/>
      <c r="K24" s="134" t="s">
        <v>160</v>
      </c>
      <c r="L24" s="130"/>
      <c r="M24" s="124"/>
      <c r="N24" s="124"/>
      <c r="O24" s="124"/>
      <c r="P24" s="124"/>
      <c r="Q24" s="124"/>
      <c r="R24" s="124"/>
      <c r="S24" s="125"/>
      <c r="T24" s="9"/>
      <c r="U24" s="9"/>
    </row>
    <row r="25" ht="15.75" customHeight="1">
      <c r="A25" s="190"/>
      <c r="B25" s="193"/>
      <c r="C25" s="192"/>
      <c r="D25" s="136" t="s">
        <v>314</v>
      </c>
      <c r="E25" s="130"/>
      <c r="F25" s="130"/>
      <c r="G25" s="130"/>
      <c r="H25" s="134" t="s">
        <v>160</v>
      </c>
      <c r="I25" s="130"/>
      <c r="J25" s="130"/>
      <c r="K25" s="130"/>
      <c r="L25" s="134" t="s">
        <v>160</v>
      </c>
      <c r="M25" s="124"/>
      <c r="N25" s="124"/>
      <c r="O25" s="124"/>
      <c r="P25" s="124"/>
      <c r="Q25" s="124"/>
      <c r="R25" s="124"/>
      <c r="S25" s="125"/>
      <c r="T25" s="9"/>
      <c r="U25" s="9"/>
    </row>
    <row r="26" ht="15.75" customHeight="1">
      <c r="A26" s="137" t="s">
        <v>169</v>
      </c>
      <c r="B26" s="138" t="s">
        <v>170</v>
      </c>
      <c r="C26" s="98"/>
      <c r="D26" s="139"/>
      <c r="E26" s="130"/>
      <c r="F26" s="130"/>
      <c r="G26" s="130"/>
      <c r="H26" s="130"/>
      <c r="I26" s="130"/>
      <c r="J26" s="130"/>
      <c r="K26" s="130"/>
      <c r="L26" s="130"/>
      <c r="M26" s="124"/>
      <c r="N26" s="124"/>
      <c r="O26" s="124"/>
      <c r="P26" s="124"/>
      <c r="Q26" s="124"/>
      <c r="R26" s="124"/>
      <c r="S26" s="125"/>
      <c r="T26" s="9"/>
      <c r="U26" s="9"/>
    </row>
    <row r="27" ht="15.75" customHeight="1">
      <c r="A27" s="140"/>
      <c r="B27" s="141" t="s">
        <v>315</v>
      </c>
      <c r="C27" s="142"/>
      <c r="D27" s="142"/>
      <c r="E27" s="134" t="s">
        <v>160</v>
      </c>
      <c r="F27" s="134" t="s">
        <v>160</v>
      </c>
      <c r="G27" s="134" t="s">
        <v>160</v>
      </c>
      <c r="H27" s="130"/>
      <c r="I27" s="130"/>
      <c r="J27" s="134" t="s">
        <v>160</v>
      </c>
      <c r="K27" s="130"/>
      <c r="L27" s="130"/>
      <c r="M27" s="124"/>
      <c r="N27" s="124"/>
      <c r="O27" s="124"/>
      <c r="P27" s="130"/>
      <c r="Q27" s="130"/>
      <c r="R27" s="130"/>
      <c r="S27" s="131"/>
      <c r="T27" s="9"/>
      <c r="U27" s="9"/>
    </row>
    <row r="28" ht="15.75" customHeight="1">
      <c r="A28" s="140"/>
      <c r="B28" s="141" t="s">
        <v>316</v>
      </c>
      <c r="C28" s="142"/>
      <c r="D28" s="142"/>
      <c r="E28" s="130"/>
      <c r="F28" s="130"/>
      <c r="G28" s="130"/>
      <c r="H28" s="130"/>
      <c r="I28" s="134" t="s">
        <v>160</v>
      </c>
      <c r="J28" s="130"/>
      <c r="K28" s="130"/>
      <c r="L28" s="130"/>
      <c r="M28" s="124"/>
      <c r="N28" s="124"/>
      <c r="O28" s="124"/>
      <c r="P28" s="130"/>
      <c r="Q28" s="130"/>
      <c r="R28" s="130"/>
      <c r="S28" s="131"/>
      <c r="T28" s="9"/>
      <c r="U28" s="9"/>
    </row>
    <row r="29" ht="15.75" customHeight="1">
      <c r="A29" s="140"/>
      <c r="B29" s="141" t="s">
        <v>317</v>
      </c>
      <c r="C29" s="142"/>
      <c r="D29" s="142"/>
      <c r="E29" s="130"/>
      <c r="F29" s="130"/>
      <c r="G29" s="130"/>
      <c r="H29" s="134" t="s">
        <v>160</v>
      </c>
      <c r="I29" s="130"/>
      <c r="J29" s="130"/>
      <c r="K29" s="130"/>
      <c r="L29" s="130"/>
      <c r="M29" s="124"/>
      <c r="N29" s="124"/>
      <c r="O29" s="124"/>
      <c r="P29" s="130"/>
      <c r="Q29" s="130"/>
      <c r="R29" s="130"/>
      <c r="S29" s="131"/>
      <c r="T29" s="9"/>
      <c r="U29" s="9"/>
    </row>
    <row r="30" ht="26.25" customHeight="1">
      <c r="A30" s="140"/>
      <c r="B30" s="143" t="s">
        <v>276</v>
      </c>
      <c r="E30" s="130"/>
      <c r="F30" s="130"/>
      <c r="G30" s="130"/>
      <c r="H30" s="130"/>
      <c r="I30" s="130"/>
      <c r="J30" s="130"/>
      <c r="K30" s="134" t="s">
        <v>160</v>
      </c>
      <c r="L30" s="130"/>
      <c r="M30" s="124"/>
      <c r="N30" s="124"/>
      <c r="O30" s="124"/>
      <c r="P30" s="130"/>
      <c r="Q30" s="130"/>
      <c r="R30" s="130"/>
      <c r="S30" s="131"/>
      <c r="T30" s="9"/>
      <c r="U30" s="9"/>
    </row>
    <row r="31" ht="20.25" customHeight="1">
      <c r="A31" s="140"/>
      <c r="B31" s="143" t="s">
        <v>226</v>
      </c>
      <c r="E31" s="130"/>
      <c r="F31" s="130"/>
      <c r="G31" s="130"/>
      <c r="H31" s="130"/>
      <c r="I31" s="130"/>
      <c r="J31" s="130"/>
      <c r="K31" s="130"/>
      <c r="L31" s="134" t="s">
        <v>160</v>
      </c>
      <c r="M31" s="124"/>
      <c r="N31" s="124"/>
      <c r="O31" s="124"/>
      <c r="P31" s="130"/>
      <c r="Q31" s="130"/>
      <c r="R31" s="130"/>
      <c r="S31" s="131"/>
      <c r="T31" s="9"/>
      <c r="U31" s="9"/>
    </row>
    <row r="32" ht="15.75" customHeight="1">
      <c r="A32" s="140"/>
      <c r="B32" s="144" t="s">
        <v>176</v>
      </c>
      <c r="C32" s="145"/>
      <c r="D32" s="139"/>
      <c r="E32" s="130"/>
      <c r="F32" s="130"/>
      <c r="G32" s="130"/>
      <c r="H32" s="130"/>
      <c r="I32" s="130"/>
      <c r="J32" s="130"/>
      <c r="K32" s="130"/>
      <c r="L32" s="130"/>
      <c r="M32" s="124"/>
      <c r="N32" s="124"/>
      <c r="O32" s="124"/>
      <c r="P32" s="130"/>
      <c r="Q32" s="130"/>
      <c r="R32" s="130"/>
      <c r="S32" s="131"/>
      <c r="T32" s="9"/>
      <c r="U32" s="9"/>
    </row>
    <row r="33" ht="15.75" customHeight="1">
      <c r="A33" s="140"/>
      <c r="B33" s="146"/>
      <c r="C33" s="145"/>
      <c r="D33" s="139"/>
      <c r="E33" s="130"/>
      <c r="F33" s="130"/>
      <c r="G33" s="130"/>
      <c r="H33" s="130"/>
      <c r="I33" s="130"/>
      <c r="J33" s="130"/>
      <c r="K33" s="130"/>
      <c r="L33" s="130"/>
      <c r="M33" s="124"/>
      <c r="N33" s="124"/>
      <c r="O33" s="124"/>
      <c r="P33" s="130"/>
      <c r="Q33" s="130"/>
      <c r="R33" s="130"/>
      <c r="S33" s="131"/>
      <c r="T33" s="9"/>
      <c r="U33" s="9"/>
    </row>
    <row r="34" ht="15.75" customHeight="1">
      <c r="A34" s="140"/>
      <c r="B34" s="144" t="s">
        <v>177</v>
      </c>
      <c r="C34" s="145"/>
      <c r="D34" s="139"/>
      <c r="E34" s="130"/>
      <c r="F34" s="130"/>
      <c r="G34" s="130"/>
      <c r="H34" s="130"/>
      <c r="I34" s="130"/>
      <c r="J34" s="130"/>
      <c r="K34" s="130"/>
      <c r="L34" s="130"/>
      <c r="M34" s="124"/>
      <c r="N34" s="124"/>
      <c r="O34" s="124"/>
      <c r="P34" s="130"/>
      <c r="Q34" s="130"/>
      <c r="R34" s="130"/>
      <c r="S34" s="131"/>
      <c r="T34" s="9"/>
      <c r="U34" s="9"/>
    </row>
    <row r="35" ht="15.75" customHeight="1">
      <c r="A35" s="140"/>
      <c r="B35" s="146"/>
      <c r="C35" s="145"/>
      <c r="D35" s="147"/>
      <c r="E35" s="134"/>
      <c r="F35" s="134"/>
      <c r="G35" s="130"/>
      <c r="H35" s="130"/>
      <c r="I35" s="130"/>
      <c r="J35" s="130"/>
      <c r="K35" s="130"/>
      <c r="L35" s="130"/>
      <c r="M35" s="124"/>
      <c r="N35" s="124"/>
      <c r="O35" s="124"/>
      <c r="P35" s="130"/>
      <c r="Q35" s="130"/>
      <c r="R35" s="130"/>
      <c r="S35" s="131"/>
      <c r="T35" s="9"/>
      <c r="U35" s="9"/>
    </row>
    <row r="36" ht="15.75" customHeight="1">
      <c r="A36" s="140"/>
      <c r="B36" s="146"/>
      <c r="C36" s="145"/>
      <c r="D36" s="147"/>
      <c r="E36" s="130"/>
      <c r="F36" s="130"/>
      <c r="G36" s="134"/>
      <c r="H36" s="134"/>
      <c r="I36" s="134"/>
      <c r="J36" s="130"/>
      <c r="K36" s="130"/>
      <c r="L36" s="134"/>
      <c r="M36" s="124"/>
      <c r="N36" s="124"/>
      <c r="O36" s="124"/>
      <c r="P36" s="130"/>
      <c r="Q36" s="130"/>
      <c r="R36" s="130"/>
      <c r="S36" s="131"/>
      <c r="T36" s="9"/>
      <c r="U36" s="9"/>
    </row>
    <row r="37" ht="15.75" customHeight="1">
      <c r="A37" s="140"/>
      <c r="B37" s="148"/>
      <c r="C37" s="149"/>
      <c r="D37" s="147"/>
      <c r="E37" s="150"/>
      <c r="F37" s="150"/>
      <c r="G37" s="150"/>
      <c r="H37" s="150"/>
      <c r="I37" s="150"/>
      <c r="J37" s="151"/>
      <c r="K37" s="150"/>
      <c r="L37" s="150"/>
      <c r="M37" s="124"/>
      <c r="N37" s="124"/>
      <c r="O37" s="124"/>
      <c r="P37" s="150"/>
      <c r="Q37" s="150"/>
      <c r="R37" s="150"/>
      <c r="S37" s="152"/>
      <c r="T37" s="9"/>
      <c r="U37" s="9"/>
    </row>
    <row r="38" ht="15.75" customHeight="1">
      <c r="A38" s="140"/>
      <c r="B38" s="153"/>
      <c r="C38" s="154"/>
      <c r="D38" s="147"/>
      <c r="E38" s="150"/>
      <c r="F38" s="150"/>
      <c r="G38" s="150"/>
      <c r="H38" s="150"/>
      <c r="I38" s="150"/>
      <c r="J38" s="150"/>
      <c r="K38" s="151"/>
      <c r="L38" s="150"/>
      <c r="M38" s="124"/>
      <c r="N38" s="124"/>
      <c r="O38" s="124"/>
      <c r="P38" s="150"/>
      <c r="Q38" s="150"/>
      <c r="R38" s="150"/>
      <c r="S38" s="152"/>
      <c r="T38" s="9"/>
      <c r="U38" s="9"/>
    </row>
    <row r="39" ht="15.75" customHeight="1">
      <c r="A39" s="137" t="s">
        <v>178</v>
      </c>
      <c r="B39" s="155" t="s">
        <v>179</v>
      </c>
      <c r="C39" s="156"/>
      <c r="D39" s="157"/>
      <c r="E39" s="158" t="s">
        <v>76</v>
      </c>
      <c r="F39" s="158" t="s">
        <v>76</v>
      </c>
      <c r="G39" s="158" t="s">
        <v>76</v>
      </c>
      <c r="H39" s="158" t="s">
        <v>76</v>
      </c>
      <c r="I39" s="158" t="s">
        <v>76</v>
      </c>
      <c r="J39" s="158" t="s">
        <v>76</v>
      </c>
      <c r="K39" s="158" t="s">
        <v>76</v>
      </c>
      <c r="L39" s="158" t="s">
        <v>76</v>
      </c>
      <c r="M39" s="124"/>
      <c r="N39" s="124"/>
      <c r="O39" s="124"/>
      <c r="P39" s="159"/>
      <c r="Q39" s="159"/>
      <c r="R39" s="159"/>
      <c r="S39" s="160"/>
      <c r="T39" s="9"/>
      <c r="U39" s="9"/>
    </row>
    <row r="40" ht="15.75" customHeight="1">
      <c r="A40" s="140"/>
      <c r="B40" s="161" t="s">
        <v>180</v>
      </c>
      <c r="C40" s="12"/>
      <c r="D40" s="13"/>
      <c r="E40" s="162" t="s">
        <v>181</v>
      </c>
      <c r="F40" s="162" t="s">
        <v>181</v>
      </c>
      <c r="G40" s="162" t="s">
        <v>181</v>
      </c>
      <c r="H40" s="162" t="s">
        <v>181</v>
      </c>
      <c r="I40" s="162" t="s">
        <v>181</v>
      </c>
      <c r="J40" s="162" t="s">
        <v>181</v>
      </c>
      <c r="K40" s="162" t="s">
        <v>181</v>
      </c>
      <c r="L40" s="162" t="s">
        <v>181</v>
      </c>
      <c r="M40" s="124"/>
      <c r="N40" s="124"/>
      <c r="O40" s="124"/>
      <c r="P40" s="130"/>
      <c r="Q40" s="130"/>
      <c r="R40" s="130"/>
      <c r="S40" s="131"/>
      <c r="T40" s="9"/>
      <c r="U40" s="9"/>
    </row>
    <row r="41" ht="15.75" customHeight="1">
      <c r="A41" s="140"/>
      <c r="B41" s="163" t="s">
        <v>182</v>
      </c>
      <c r="C41" s="12"/>
      <c r="D41" s="13"/>
      <c r="E41" s="164">
        <v>45733.0</v>
      </c>
      <c r="F41" s="164">
        <v>45733.0</v>
      </c>
      <c r="G41" s="164">
        <v>45733.0</v>
      </c>
      <c r="H41" s="164">
        <v>45733.0</v>
      </c>
      <c r="I41" s="164">
        <v>45733.0</v>
      </c>
      <c r="J41" s="164">
        <v>45733.0</v>
      </c>
      <c r="K41" s="164">
        <v>45733.0</v>
      </c>
      <c r="L41" s="164">
        <v>45733.0</v>
      </c>
      <c r="M41" s="124"/>
      <c r="N41" s="124"/>
      <c r="O41" s="124"/>
      <c r="P41" s="165"/>
      <c r="Q41" s="165"/>
      <c r="R41" s="165"/>
      <c r="S41" s="166"/>
      <c r="T41" s="9"/>
      <c r="U41" s="9"/>
    </row>
    <row r="42" ht="15.75" customHeight="1">
      <c r="A42" s="167"/>
      <c r="B42" s="168" t="s">
        <v>183</v>
      </c>
      <c r="C42" s="169"/>
      <c r="D42" s="170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2"/>
      <c r="T42" s="9"/>
      <c r="U42" s="9"/>
    </row>
    <row r="43" ht="15.75" customHeight="1">
      <c r="A43" s="32"/>
      <c r="B43" s="9"/>
      <c r="C43" s="9"/>
      <c r="D43" s="9"/>
      <c r="E43" s="9"/>
      <c r="F43" s="9"/>
      <c r="G43" s="9"/>
      <c r="H43" s="9"/>
      <c r="I43" s="9"/>
      <c r="J43" s="173" t="s">
        <v>184</v>
      </c>
      <c r="K43" s="173" t="s">
        <v>184</v>
      </c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6:B6"/>
    <mergeCell ref="C6:D6"/>
    <mergeCell ref="E6:J6"/>
    <mergeCell ref="K6:M6"/>
    <mergeCell ref="A7:B7"/>
    <mergeCell ref="C7:D7"/>
    <mergeCell ref="E7:J7"/>
    <mergeCell ref="B40:D40"/>
    <mergeCell ref="B41:D41"/>
    <mergeCell ref="B42:D42"/>
    <mergeCell ref="B11:D11"/>
    <mergeCell ref="B27:D27"/>
    <mergeCell ref="B28:D28"/>
    <mergeCell ref="B29:D29"/>
    <mergeCell ref="B30:D30"/>
    <mergeCell ref="B31:D31"/>
    <mergeCell ref="B39:D39"/>
  </mergeCells>
  <dataValidations>
    <dataValidation type="list" allowBlank="1" showInputMessage="1" showErrorMessage="1" prompt=" - " sqref="E40:L40 P40:S40">
      <formula1>"P,F"</formula1>
    </dataValidation>
    <dataValidation type="list" allowBlank="1" showInputMessage="1" showErrorMessage="1" prompt=" - " sqref="E10:S38 M39:O41">
      <formula1>"O"</formula1>
    </dataValidation>
    <dataValidation type="list" allowBlank="1" showInputMessage="1" showErrorMessage="1" prompt=" - " sqref="E39:L39 P39:S39">
      <formula1>"N,A,B"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22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318</v>
      </c>
      <c r="D2" s="86"/>
      <c r="E2" s="87" t="s">
        <v>136</v>
      </c>
      <c r="F2" s="88"/>
      <c r="G2" s="88"/>
      <c r="H2" s="88"/>
      <c r="I2" s="88"/>
      <c r="J2" s="88"/>
      <c r="K2" s="89" t="s">
        <v>319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175" t="s">
        <v>49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286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COUNTIF(E59:HT59,"P")</f>
        <v>8</v>
      </c>
      <c r="B7" s="109"/>
      <c r="C7" s="110">
        <f>COUNTIF(E59:HT59,"F")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COUNTIF(E58:HT58,"N")</f>
        <v>4</v>
      </c>
      <c r="L7" s="112">
        <f>COUNTIF(E58:HT58,"A")</f>
        <v>1</v>
      </c>
      <c r="M7" s="112">
        <f>COUNTIF(E58:HT58,"B")</f>
        <v>3</v>
      </c>
      <c r="N7" s="110">
        <f>COUNTA(E9:HW9)</f>
        <v>8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117" t="s">
        <v>151</v>
      </c>
      <c r="L9" s="117" t="s">
        <v>152</v>
      </c>
      <c r="M9" s="118"/>
      <c r="N9" s="118"/>
      <c r="O9" s="118"/>
      <c r="P9" s="118"/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181"/>
      <c r="B11" s="182" t="s">
        <v>269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34" t="s">
        <v>160</v>
      </c>
      <c r="J11" s="134" t="s">
        <v>160</v>
      </c>
      <c r="K11" s="134" t="s">
        <v>160</v>
      </c>
      <c r="L11" s="124"/>
      <c r="M11" s="124"/>
      <c r="N11" s="124"/>
      <c r="O11" s="124"/>
      <c r="P11" s="124"/>
      <c r="Q11" s="124"/>
      <c r="R11" s="124"/>
      <c r="S11" s="125"/>
      <c r="T11" s="9"/>
      <c r="U11" s="9"/>
    </row>
    <row r="12" ht="15.75" customHeight="1">
      <c r="A12" s="126"/>
      <c r="B12" s="127" t="s">
        <v>287</v>
      </c>
      <c r="C12" s="128"/>
      <c r="D12" s="129"/>
      <c r="E12" s="130"/>
      <c r="F12" s="130"/>
      <c r="G12" s="130"/>
      <c r="H12" s="130"/>
      <c r="I12" s="130"/>
      <c r="J12" s="130"/>
      <c r="K12" s="130"/>
      <c r="L12" s="130"/>
      <c r="M12" s="124"/>
      <c r="N12" s="124"/>
      <c r="O12" s="124"/>
      <c r="P12" s="130"/>
      <c r="Q12" s="130"/>
      <c r="R12" s="130"/>
      <c r="S12" s="131"/>
      <c r="T12" s="9"/>
      <c r="U12" s="9"/>
    </row>
    <row r="13" ht="15.75" customHeight="1">
      <c r="A13" s="126"/>
      <c r="B13" s="132"/>
      <c r="C13" s="128"/>
      <c r="D13" s="133" t="s">
        <v>159</v>
      </c>
      <c r="E13" s="134" t="s">
        <v>160</v>
      </c>
      <c r="F13" s="130"/>
      <c r="G13" s="130"/>
      <c r="H13" s="130"/>
      <c r="I13" s="130"/>
      <c r="J13" s="130"/>
      <c r="K13" s="130"/>
      <c r="L13" s="130"/>
      <c r="M13" s="124"/>
      <c r="N13" s="124"/>
      <c r="O13" s="124"/>
      <c r="P13" s="130"/>
      <c r="Q13" s="130"/>
      <c r="R13" s="130"/>
      <c r="S13" s="131"/>
      <c r="T13" s="9"/>
      <c r="U13" s="9"/>
    </row>
    <row r="14" ht="15.75" customHeight="1">
      <c r="A14" s="126"/>
      <c r="B14" s="132"/>
      <c r="C14" s="128"/>
      <c r="D14" s="133" t="s">
        <v>161</v>
      </c>
      <c r="E14" s="134"/>
      <c r="F14" s="134" t="s">
        <v>160</v>
      </c>
      <c r="G14" s="130"/>
      <c r="H14" s="130"/>
      <c r="I14" s="134" t="s">
        <v>160</v>
      </c>
      <c r="J14" s="130"/>
      <c r="K14" s="130"/>
      <c r="L14" s="130"/>
      <c r="M14" s="124"/>
      <c r="N14" s="124"/>
      <c r="O14" s="124"/>
      <c r="P14" s="130"/>
      <c r="Q14" s="130"/>
      <c r="R14" s="130"/>
      <c r="S14" s="131"/>
      <c r="T14" s="9"/>
      <c r="U14" s="9"/>
    </row>
    <row r="15" ht="15.75" customHeight="1">
      <c r="A15" s="126"/>
      <c r="B15" s="132"/>
      <c r="C15" s="128"/>
      <c r="D15" s="135" t="s">
        <v>320</v>
      </c>
      <c r="E15" s="130"/>
      <c r="F15" s="130"/>
      <c r="G15" s="134" t="s">
        <v>160</v>
      </c>
      <c r="H15" s="134" t="s">
        <v>160</v>
      </c>
      <c r="I15" s="134"/>
      <c r="J15" s="134" t="s">
        <v>160</v>
      </c>
      <c r="K15" s="134" t="s">
        <v>160</v>
      </c>
      <c r="L15" s="134" t="s">
        <v>160</v>
      </c>
      <c r="M15" s="124"/>
      <c r="N15" s="124"/>
      <c r="O15" s="124"/>
      <c r="P15" s="130"/>
      <c r="Q15" s="130"/>
      <c r="R15" s="130"/>
      <c r="S15" s="131"/>
      <c r="T15" s="9"/>
      <c r="U15" s="9"/>
    </row>
    <row r="16" ht="15.75" customHeight="1">
      <c r="A16" s="126"/>
      <c r="B16" s="132"/>
      <c r="C16" s="128"/>
      <c r="D16" s="135"/>
      <c r="E16" s="130"/>
      <c r="F16" s="134"/>
      <c r="G16" s="134"/>
      <c r="H16" s="134"/>
      <c r="I16" s="134"/>
      <c r="J16" s="134"/>
      <c r="K16" s="134"/>
      <c r="L16" s="134"/>
      <c r="M16" s="124"/>
      <c r="N16" s="124"/>
      <c r="O16" s="124"/>
      <c r="P16" s="130"/>
      <c r="Q16" s="130"/>
      <c r="R16" s="130"/>
      <c r="S16" s="131"/>
      <c r="T16" s="9"/>
      <c r="U16" s="9"/>
    </row>
    <row r="17" ht="15.75" customHeight="1">
      <c r="A17" s="126"/>
      <c r="B17" s="127" t="s">
        <v>321</v>
      </c>
      <c r="C17" s="128"/>
      <c r="D17" s="135"/>
      <c r="E17" s="130"/>
      <c r="F17" s="134"/>
      <c r="G17" s="134"/>
      <c r="H17" s="134"/>
      <c r="I17" s="134"/>
      <c r="J17" s="134"/>
      <c r="K17" s="134"/>
      <c r="L17" s="134"/>
      <c r="M17" s="124"/>
      <c r="N17" s="124"/>
      <c r="O17" s="124"/>
      <c r="P17" s="130"/>
      <c r="Q17" s="130"/>
      <c r="R17" s="130"/>
      <c r="S17" s="131"/>
      <c r="T17" s="9"/>
      <c r="U17" s="9"/>
    </row>
    <row r="18" ht="15.75" customHeight="1">
      <c r="A18" s="126"/>
      <c r="B18" s="127"/>
      <c r="C18" s="128"/>
      <c r="D18" s="135" t="s">
        <v>159</v>
      </c>
      <c r="E18" s="134" t="s">
        <v>160</v>
      </c>
      <c r="F18" s="134"/>
      <c r="G18" s="134"/>
      <c r="H18" s="134"/>
      <c r="I18" s="134"/>
      <c r="J18" s="134"/>
      <c r="K18" s="134"/>
      <c r="L18" s="134"/>
      <c r="M18" s="124"/>
      <c r="N18" s="124"/>
      <c r="O18" s="124"/>
      <c r="P18" s="130"/>
      <c r="Q18" s="130"/>
      <c r="R18" s="130"/>
      <c r="S18" s="131"/>
      <c r="T18" s="9"/>
      <c r="U18" s="9"/>
    </row>
    <row r="19" ht="15.75" customHeight="1">
      <c r="A19" s="126"/>
      <c r="B19" s="127"/>
      <c r="C19" s="128"/>
      <c r="D19" s="135" t="s">
        <v>161</v>
      </c>
      <c r="E19" s="130"/>
      <c r="F19" s="134" t="s">
        <v>160</v>
      </c>
      <c r="G19" s="134"/>
      <c r="H19" s="134"/>
      <c r="I19" s="134"/>
      <c r="J19" s="134"/>
      <c r="K19" s="134"/>
      <c r="L19" s="134"/>
      <c r="M19" s="124"/>
      <c r="N19" s="124"/>
      <c r="O19" s="124"/>
      <c r="P19" s="130"/>
      <c r="Q19" s="130"/>
      <c r="R19" s="130"/>
      <c r="S19" s="131"/>
      <c r="T19" s="9"/>
      <c r="U19" s="9"/>
    </row>
    <row r="20" ht="15.75" customHeight="1">
      <c r="A20" s="126"/>
      <c r="B20" s="132"/>
      <c r="C20" s="128"/>
      <c r="D20" s="135" t="s">
        <v>322</v>
      </c>
      <c r="E20" s="130"/>
      <c r="F20" s="134"/>
      <c r="G20" s="134" t="s">
        <v>160</v>
      </c>
      <c r="H20" s="134" t="s">
        <v>160</v>
      </c>
      <c r="I20" s="134" t="s">
        <v>160</v>
      </c>
      <c r="J20" s="134" t="s">
        <v>160</v>
      </c>
      <c r="K20" s="134"/>
      <c r="L20" s="134" t="s">
        <v>160</v>
      </c>
      <c r="M20" s="124"/>
      <c r="N20" s="124"/>
      <c r="O20" s="124"/>
      <c r="P20" s="130"/>
      <c r="Q20" s="130"/>
      <c r="R20" s="130"/>
      <c r="S20" s="131"/>
      <c r="T20" s="9"/>
      <c r="U20" s="9"/>
    </row>
    <row r="21" ht="15.75" customHeight="1">
      <c r="A21" s="126"/>
      <c r="B21" s="132"/>
      <c r="C21" s="128"/>
      <c r="D21" s="135"/>
      <c r="E21" s="130"/>
      <c r="F21" s="134"/>
      <c r="G21" s="134"/>
      <c r="H21" s="134"/>
      <c r="I21" s="134"/>
      <c r="J21" s="134"/>
      <c r="K21" s="134"/>
      <c r="L21" s="134"/>
      <c r="M21" s="124"/>
      <c r="N21" s="124"/>
      <c r="O21" s="124"/>
      <c r="P21" s="130"/>
      <c r="Q21" s="130"/>
      <c r="R21" s="130"/>
      <c r="S21" s="131"/>
      <c r="T21" s="9"/>
      <c r="U21" s="9"/>
    </row>
    <row r="22" ht="15.75" customHeight="1">
      <c r="A22" s="126"/>
      <c r="B22" s="127" t="s">
        <v>323</v>
      </c>
      <c r="C22" s="128"/>
      <c r="D22" s="135"/>
      <c r="E22" s="130"/>
      <c r="F22" s="134"/>
      <c r="G22" s="134"/>
      <c r="H22" s="134"/>
      <c r="I22" s="134"/>
      <c r="J22" s="134"/>
      <c r="K22" s="134"/>
      <c r="L22" s="134"/>
      <c r="M22" s="124"/>
      <c r="N22" s="124"/>
      <c r="O22" s="124"/>
      <c r="P22" s="130"/>
      <c r="Q22" s="130"/>
      <c r="R22" s="130"/>
      <c r="S22" s="131"/>
      <c r="T22" s="9"/>
      <c r="U22" s="9"/>
    </row>
    <row r="23" ht="15.75" customHeight="1">
      <c r="A23" s="126"/>
      <c r="B23" s="132"/>
      <c r="C23" s="128"/>
      <c r="D23" s="135" t="s">
        <v>159</v>
      </c>
      <c r="E23" s="134" t="s">
        <v>160</v>
      </c>
      <c r="F23" s="134" t="s">
        <v>160</v>
      </c>
      <c r="G23" s="134"/>
      <c r="H23" s="134"/>
      <c r="I23" s="134"/>
      <c r="J23" s="134"/>
      <c r="K23" s="134" t="s">
        <v>160</v>
      </c>
      <c r="L23" s="134"/>
      <c r="M23" s="124"/>
      <c r="N23" s="124"/>
      <c r="O23" s="124"/>
      <c r="P23" s="130"/>
      <c r="Q23" s="130"/>
      <c r="R23" s="130"/>
      <c r="S23" s="131"/>
      <c r="T23" s="9"/>
      <c r="U23" s="9"/>
    </row>
    <row r="24" ht="15.75" customHeight="1">
      <c r="A24" s="126"/>
      <c r="B24" s="132"/>
      <c r="C24" s="176"/>
      <c r="D24" s="135" t="s">
        <v>324</v>
      </c>
      <c r="E24" s="130"/>
      <c r="F24" s="134"/>
      <c r="G24" s="134" t="s">
        <v>160</v>
      </c>
      <c r="H24" s="134" t="s">
        <v>160</v>
      </c>
      <c r="I24" s="134" t="s">
        <v>160</v>
      </c>
      <c r="J24" s="134" t="s">
        <v>160</v>
      </c>
      <c r="K24" s="134"/>
      <c r="L24" s="134" t="s">
        <v>160</v>
      </c>
      <c r="M24" s="124"/>
      <c r="N24" s="124"/>
      <c r="O24" s="124"/>
      <c r="P24" s="130"/>
      <c r="Q24" s="130"/>
      <c r="R24" s="130"/>
      <c r="S24" s="131"/>
      <c r="T24" s="9"/>
      <c r="U24" s="9"/>
    </row>
    <row r="25" ht="15.75" customHeight="1">
      <c r="A25" s="126"/>
      <c r="B25" s="127" t="s">
        <v>325</v>
      </c>
      <c r="C25" s="128"/>
      <c r="D25" s="135"/>
      <c r="E25" s="130"/>
      <c r="F25" s="134"/>
      <c r="G25" s="134"/>
      <c r="H25" s="134"/>
      <c r="I25" s="134"/>
      <c r="J25" s="134"/>
      <c r="K25" s="134"/>
      <c r="L25" s="134"/>
      <c r="M25" s="124"/>
      <c r="N25" s="124"/>
      <c r="O25" s="124"/>
      <c r="P25" s="130"/>
      <c r="Q25" s="130"/>
      <c r="R25" s="130"/>
      <c r="S25" s="131"/>
      <c r="T25" s="9"/>
      <c r="U25" s="9"/>
    </row>
    <row r="26" ht="15.75" customHeight="1">
      <c r="A26" s="126"/>
      <c r="B26" s="127"/>
      <c r="C26" s="128"/>
      <c r="D26" s="135" t="s">
        <v>159</v>
      </c>
      <c r="E26" s="134" t="s">
        <v>160</v>
      </c>
      <c r="F26" s="134" t="s">
        <v>160</v>
      </c>
      <c r="G26" s="130"/>
      <c r="H26" s="130"/>
      <c r="I26" s="130"/>
      <c r="J26" s="130"/>
      <c r="K26" s="134" t="s">
        <v>160</v>
      </c>
      <c r="L26" s="130"/>
      <c r="M26" s="124"/>
      <c r="N26" s="124"/>
      <c r="O26" s="124"/>
      <c r="P26" s="130"/>
      <c r="Q26" s="130"/>
      <c r="R26" s="130"/>
      <c r="S26" s="131"/>
      <c r="T26" s="9"/>
      <c r="U26" s="9"/>
    </row>
    <row r="27" ht="15.75" customHeight="1">
      <c r="A27" s="126"/>
      <c r="B27" s="127"/>
      <c r="C27" s="128"/>
      <c r="D27" s="198" t="s">
        <v>326</v>
      </c>
      <c r="E27" s="130"/>
      <c r="F27" s="130"/>
      <c r="G27" s="134" t="s">
        <v>160</v>
      </c>
      <c r="H27" s="134" t="s">
        <v>160</v>
      </c>
      <c r="I27" s="134" t="s">
        <v>160</v>
      </c>
      <c r="J27" s="134" t="s">
        <v>160</v>
      </c>
      <c r="K27" s="130"/>
      <c r="L27" s="134" t="s">
        <v>160</v>
      </c>
      <c r="M27" s="124"/>
      <c r="N27" s="124"/>
      <c r="O27" s="124"/>
      <c r="P27" s="130"/>
      <c r="Q27" s="130"/>
      <c r="R27" s="130"/>
      <c r="S27" s="131"/>
      <c r="T27" s="9"/>
      <c r="U27" s="9"/>
    </row>
    <row r="28" ht="15.75" customHeight="1">
      <c r="A28" s="126"/>
      <c r="B28" s="127"/>
      <c r="C28" s="128"/>
      <c r="D28" s="177"/>
      <c r="E28" s="130"/>
      <c r="F28" s="130"/>
      <c r="G28" s="130"/>
      <c r="H28" s="130"/>
      <c r="I28" s="130"/>
      <c r="J28" s="130"/>
      <c r="K28" s="130"/>
      <c r="L28" s="130"/>
      <c r="M28" s="124"/>
      <c r="N28" s="124"/>
      <c r="O28" s="124"/>
      <c r="P28" s="130"/>
      <c r="Q28" s="130"/>
      <c r="R28" s="130"/>
      <c r="S28" s="131"/>
      <c r="T28" s="9"/>
      <c r="U28" s="9"/>
    </row>
    <row r="29" ht="15.75" customHeight="1">
      <c r="A29" s="126"/>
      <c r="B29" s="127"/>
      <c r="C29" s="128"/>
      <c r="D29" s="177"/>
      <c r="E29" s="130"/>
      <c r="F29" s="130"/>
      <c r="G29" s="130"/>
      <c r="H29" s="130"/>
      <c r="I29" s="130"/>
      <c r="J29" s="130"/>
      <c r="K29" s="130"/>
      <c r="L29" s="130"/>
      <c r="M29" s="124"/>
      <c r="N29" s="124"/>
      <c r="O29" s="124"/>
      <c r="P29" s="130"/>
      <c r="Q29" s="130"/>
      <c r="R29" s="130"/>
      <c r="S29" s="131"/>
      <c r="T29" s="9"/>
      <c r="U29" s="9"/>
    </row>
    <row r="30" ht="15.75" customHeight="1">
      <c r="A30" s="126"/>
      <c r="B30" s="127"/>
      <c r="C30" s="128"/>
      <c r="D30" s="135"/>
      <c r="E30" s="134"/>
      <c r="F30" s="134"/>
      <c r="G30" s="130"/>
      <c r="H30" s="130"/>
      <c r="I30" s="130"/>
      <c r="J30" s="130"/>
      <c r="K30" s="134"/>
      <c r="L30" s="134"/>
      <c r="M30" s="124"/>
      <c r="N30" s="124"/>
      <c r="O30" s="124"/>
      <c r="P30" s="130"/>
      <c r="Q30" s="130"/>
      <c r="R30" s="130"/>
      <c r="S30" s="131"/>
      <c r="T30" s="9"/>
      <c r="U30" s="9"/>
    </row>
    <row r="31" ht="15.75" customHeight="1">
      <c r="A31" s="126"/>
      <c r="B31" s="127"/>
      <c r="C31" s="128"/>
      <c r="D31" s="178"/>
      <c r="E31" s="130"/>
      <c r="F31" s="130"/>
      <c r="G31" s="130"/>
      <c r="H31" s="130"/>
      <c r="I31" s="130"/>
      <c r="J31" s="134"/>
      <c r="K31" s="130"/>
      <c r="L31" s="130"/>
      <c r="M31" s="124"/>
      <c r="N31" s="124"/>
      <c r="O31" s="124"/>
      <c r="P31" s="130"/>
      <c r="Q31" s="130"/>
      <c r="R31" s="130"/>
      <c r="S31" s="131"/>
      <c r="T31" s="9"/>
      <c r="U31" s="9"/>
    </row>
    <row r="32" ht="15.75" customHeight="1">
      <c r="A32" s="126"/>
      <c r="B32" s="127"/>
      <c r="C32" s="128"/>
      <c r="D32" s="178"/>
      <c r="E32" s="130"/>
      <c r="F32" s="130"/>
      <c r="G32" s="130"/>
      <c r="H32" s="134"/>
      <c r="I32" s="134"/>
      <c r="J32" s="130"/>
      <c r="K32" s="130"/>
      <c r="L32" s="130"/>
      <c r="M32" s="124"/>
      <c r="N32" s="124"/>
      <c r="O32" s="124"/>
      <c r="P32" s="130"/>
      <c r="Q32" s="130"/>
      <c r="R32" s="130"/>
      <c r="S32" s="131"/>
      <c r="T32" s="9"/>
      <c r="U32" s="9"/>
    </row>
    <row r="33" ht="15.75" customHeight="1">
      <c r="A33" s="126"/>
      <c r="B33" s="127" t="s">
        <v>208</v>
      </c>
      <c r="C33" s="128"/>
      <c r="D33" s="129"/>
      <c r="E33" s="130"/>
      <c r="F33" s="130"/>
      <c r="G33" s="130"/>
      <c r="H33" s="130"/>
      <c r="I33" s="130"/>
      <c r="J33" s="130"/>
      <c r="K33" s="130"/>
      <c r="L33" s="130"/>
      <c r="M33" s="124"/>
      <c r="N33" s="124"/>
      <c r="O33" s="124"/>
      <c r="P33" s="130"/>
      <c r="Q33" s="130"/>
      <c r="R33" s="130"/>
      <c r="S33" s="131"/>
      <c r="T33" s="9"/>
      <c r="U33" s="9"/>
    </row>
    <row r="34" ht="15.75" customHeight="1">
      <c r="A34" s="126"/>
      <c r="B34" s="132"/>
      <c r="C34" s="128"/>
      <c r="D34" s="136" t="s">
        <v>209</v>
      </c>
      <c r="E34" s="134" t="s">
        <v>160</v>
      </c>
      <c r="F34" s="134" t="s">
        <v>160</v>
      </c>
      <c r="G34" s="134"/>
      <c r="H34" s="134"/>
      <c r="I34" s="134"/>
      <c r="J34" s="134"/>
      <c r="K34" s="134"/>
      <c r="L34" s="134"/>
      <c r="M34" s="124"/>
      <c r="N34" s="124"/>
      <c r="O34" s="124"/>
      <c r="P34" s="130"/>
      <c r="Q34" s="130"/>
      <c r="R34" s="130"/>
      <c r="S34" s="131"/>
      <c r="T34" s="9"/>
      <c r="U34" s="9"/>
    </row>
    <row r="35" ht="15.75" customHeight="1">
      <c r="A35" s="126"/>
      <c r="B35" s="132"/>
      <c r="C35" s="128"/>
      <c r="D35" s="136" t="s">
        <v>210</v>
      </c>
      <c r="E35" s="130"/>
      <c r="F35" s="134"/>
      <c r="G35" s="134" t="s">
        <v>160</v>
      </c>
      <c r="H35" s="134" t="s">
        <v>160</v>
      </c>
      <c r="I35" s="134" t="s">
        <v>160</v>
      </c>
      <c r="J35" s="134" t="s">
        <v>160</v>
      </c>
      <c r="K35" s="134" t="s">
        <v>160</v>
      </c>
      <c r="L35" s="134" t="s">
        <v>160</v>
      </c>
      <c r="M35" s="124"/>
      <c r="N35" s="124"/>
      <c r="O35" s="124"/>
      <c r="P35" s="130"/>
      <c r="Q35" s="130"/>
      <c r="R35" s="130"/>
      <c r="S35" s="131"/>
      <c r="T35" s="9"/>
      <c r="U35" s="9"/>
    </row>
    <row r="36" ht="15.75" customHeight="1">
      <c r="A36" s="126"/>
      <c r="B36" s="132"/>
      <c r="C36" s="128"/>
      <c r="D36" s="136" t="s">
        <v>211</v>
      </c>
      <c r="E36" s="130"/>
      <c r="F36" s="134"/>
      <c r="G36" s="134"/>
      <c r="H36" s="134"/>
      <c r="I36" s="134"/>
      <c r="J36" s="134"/>
      <c r="K36" s="134"/>
      <c r="L36" s="134"/>
      <c r="M36" s="124"/>
      <c r="N36" s="124"/>
      <c r="O36" s="124"/>
      <c r="P36" s="130"/>
      <c r="Q36" s="130"/>
      <c r="R36" s="130"/>
      <c r="S36" s="131"/>
      <c r="T36" s="9"/>
      <c r="U36" s="9"/>
    </row>
    <row r="37" ht="15.75" customHeight="1">
      <c r="A37" s="126"/>
      <c r="B37" s="127" t="s">
        <v>212</v>
      </c>
      <c r="C37" s="128"/>
      <c r="D37" s="129"/>
      <c r="E37" s="130"/>
      <c r="F37" s="134"/>
      <c r="G37" s="130"/>
      <c r="H37" s="130"/>
      <c r="I37" s="130"/>
      <c r="J37" s="134"/>
      <c r="K37" s="130"/>
      <c r="L37" s="130"/>
      <c r="M37" s="124"/>
      <c r="N37" s="124"/>
      <c r="O37" s="124"/>
      <c r="P37" s="130"/>
      <c r="Q37" s="130"/>
      <c r="R37" s="130"/>
      <c r="S37" s="131"/>
      <c r="T37" s="9"/>
      <c r="U37" s="9"/>
    </row>
    <row r="38" ht="15.75" customHeight="1">
      <c r="A38" s="126"/>
      <c r="B38" s="132"/>
      <c r="C38" s="128"/>
      <c r="D38" s="136" t="s">
        <v>213</v>
      </c>
      <c r="E38" s="134" t="s">
        <v>160</v>
      </c>
      <c r="F38" s="134"/>
      <c r="G38" s="130"/>
      <c r="H38" s="134"/>
      <c r="I38" s="130"/>
      <c r="J38" s="134"/>
      <c r="K38" s="130"/>
      <c r="L38" s="130"/>
      <c r="M38" s="124"/>
      <c r="N38" s="124"/>
      <c r="O38" s="124"/>
      <c r="P38" s="130"/>
      <c r="Q38" s="130"/>
      <c r="R38" s="130"/>
      <c r="S38" s="131"/>
      <c r="T38" s="9"/>
      <c r="U38" s="9"/>
    </row>
    <row r="39" ht="15.75" customHeight="1">
      <c r="A39" s="126"/>
      <c r="B39" s="132"/>
      <c r="C39" s="128"/>
      <c r="D39" s="136">
        <v>9.999999999E9</v>
      </c>
      <c r="E39" s="130"/>
      <c r="F39" s="134"/>
      <c r="G39" s="134" t="s">
        <v>160</v>
      </c>
      <c r="H39" s="130"/>
      <c r="I39" s="130"/>
      <c r="J39" s="134"/>
      <c r="K39" s="130"/>
      <c r="L39" s="130"/>
      <c r="M39" s="124"/>
      <c r="N39" s="124"/>
      <c r="O39" s="124"/>
      <c r="P39" s="130"/>
      <c r="Q39" s="130"/>
      <c r="R39" s="130"/>
      <c r="S39" s="131"/>
      <c r="T39" s="9"/>
      <c r="U39" s="9"/>
    </row>
    <row r="40" ht="15.75" customHeight="1">
      <c r="A40" s="126"/>
      <c r="B40" s="132"/>
      <c r="C40" s="128"/>
      <c r="D40" s="136" t="s">
        <v>214</v>
      </c>
      <c r="E40" s="130"/>
      <c r="F40" s="134"/>
      <c r="G40" s="130"/>
      <c r="H40" s="130"/>
      <c r="I40" s="134" t="s">
        <v>160</v>
      </c>
      <c r="J40" s="134" t="s">
        <v>160</v>
      </c>
      <c r="K40" s="134" t="s">
        <v>160</v>
      </c>
      <c r="L40" s="134" t="s">
        <v>160</v>
      </c>
      <c r="M40" s="124"/>
      <c r="N40" s="124"/>
      <c r="O40" s="124"/>
      <c r="P40" s="130"/>
      <c r="Q40" s="130"/>
      <c r="R40" s="130"/>
      <c r="S40" s="131"/>
      <c r="T40" s="9"/>
      <c r="U40" s="9"/>
    </row>
    <row r="41" ht="15.75" customHeight="1">
      <c r="A41" s="126"/>
      <c r="B41" s="132"/>
      <c r="C41" s="128"/>
      <c r="D41" s="136" t="s">
        <v>215</v>
      </c>
      <c r="E41" s="130"/>
      <c r="F41" s="134"/>
      <c r="G41" s="130"/>
      <c r="H41" s="130"/>
      <c r="I41" s="134"/>
      <c r="J41" s="134"/>
      <c r="K41" s="134"/>
      <c r="L41" s="134"/>
      <c r="M41" s="124"/>
      <c r="N41" s="124"/>
      <c r="O41" s="124"/>
      <c r="P41" s="130"/>
      <c r="Q41" s="130"/>
      <c r="R41" s="130"/>
      <c r="S41" s="131"/>
      <c r="T41" s="9"/>
      <c r="U41" s="9"/>
    </row>
    <row r="42" ht="15.75" customHeight="1">
      <c r="A42" s="126"/>
      <c r="B42" s="132"/>
      <c r="C42" s="128"/>
      <c r="D42" s="136">
        <v>9.9999999999E10</v>
      </c>
      <c r="E42" s="134"/>
      <c r="F42" s="134" t="s">
        <v>160</v>
      </c>
      <c r="G42" s="130"/>
      <c r="H42" s="134" t="s">
        <v>160</v>
      </c>
      <c r="I42" s="130"/>
      <c r="J42" s="130"/>
      <c r="K42" s="130"/>
      <c r="L42" s="130"/>
      <c r="M42" s="124"/>
      <c r="N42" s="124"/>
      <c r="O42" s="124"/>
      <c r="P42" s="130"/>
      <c r="Q42" s="130"/>
      <c r="R42" s="130"/>
      <c r="S42" s="131"/>
      <c r="T42" s="9"/>
      <c r="U42" s="9"/>
    </row>
    <row r="43" ht="15.75" customHeight="1">
      <c r="A43" s="137" t="s">
        <v>169</v>
      </c>
      <c r="B43" s="138" t="s">
        <v>170</v>
      </c>
      <c r="C43" s="98"/>
      <c r="D43" s="139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5"/>
      <c r="T43" s="9"/>
      <c r="U43" s="9"/>
    </row>
    <row r="44" ht="15.75" customHeight="1">
      <c r="A44" s="140"/>
      <c r="B44" s="141" t="s">
        <v>327</v>
      </c>
      <c r="C44" s="142"/>
      <c r="D44" s="142"/>
      <c r="E44" s="134" t="s">
        <v>160</v>
      </c>
      <c r="F44" s="134" t="s">
        <v>160</v>
      </c>
      <c r="G44" s="130"/>
      <c r="H44" s="130"/>
      <c r="I44" s="130"/>
      <c r="J44" s="134"/>
      <c r="K44" s="130"/>
      <c r="L44" s="130"/>
      <c r="M44" s="124"/>
      <c r="N44" s="124"/>
      <c r="O44" s="124"/>
      <c r="P44" s="130"/>
      <c r="Q44" s="130"/>
      <c r="R44" s="130"/>
      <c r="S44" s="131"/>
      <c r="T44" s="9"/>
      <c r="U44" s="9"/>
    </row>
    <row r="45" ht="15.75" customHeight="1">
      <c r="A45" s="140"/>
      <c r="B45" s="141" t="s">
        <v>328</v>
      </c>
      <c r="C45" s="142"/>
      <c r="D45" s="142"/>
      <c r="E45" s="134" t="s">
        <v>160</v>
      </c>
      <c r="F45" s="134" t="s">
        <v>160</v>
      </c>
      <c r="G45" s="130"/>
      <c r="H45" s="134"/>
      <c r="I45" s="134" t="s">
        <v>160</v>
      </c>
      <c r="J45" s="130"/>
      <c r="K45" s="130"/>
      <c r="L45" s="134"/>
      <c r="M45" s="124"/>
      <c r="N45" s="124"/>
      <c r="O45" s="124"/>
      <c r="P45" s="130"/>
      <c r="Q45" s="130"/>
      <c r="R45" s="130"/>
      <c r="S45" s="131"/>
      <c r="T45" s="9"/>
      <c r="U45" s="9"/>
    </row>
    <row r="46" ht="15.75" customHeight="1">
      <c r="A46" s="140"/>
      <c r="B46" s="141"/>
      <c r="C46" s="141"/>
      <c r="D46" s="141" t="s">
        <v>219</v>
      </c>
      <c r="E46" s="134" t="s">
        <v>160</v>
      </c>
      <c r="F46" s="134" t="s">
        <v>160</v>
      </c>
      <c r="G46" s="134"/>
      <c r="H46" s="134"/>
      <c r="I46" s="134"/>
      <c r="J46" s="134"/>
      <c r="K46" s="130"/>
      <c r="L46" s="130"/>
      <c r="M46" s="124"/>
      <c r="N46" s="124"/>
      <c r="O46" s="124"/>
      <c r="P46" s="130"/>
      <c r="Q46" s="130"/>
      <c r="R46" s="130"/>
      <c r="S46" s="131"/>
      <c r="T46" s="9"/>
      <c r="U46" s="9"/>
    </row>
    <row r="47" ht="15.75" customHeight="1">
      <c r="A47" s="140"/>
      <c r="B47" s="141"/>
      <c r="C47" s="141"/>
      <c r="D47" s="141" t="s">
        <v>220</v>
      </c>
      <c r="E47" s="134" t="s">
        <v>160</v>
      </c>
      <c r="F47" s="134" t="s">
        <v>160</v>
      </c>
      <c r="G47" s="134" t="s">
        <v>160</v>
      </c>
      <c r="H47" s="134" t="s">
        <v>160</v>
      </c>
      <c r="I47" s="134"/>
      <c r="J47" s="134"/>
      <c r="K47" s="130"/>
      <c r="L47" s="130"/>
      <c r="M47" s="124"/>
      <c r="N47" s="124"/>
      <c r="O47" s="124"/>
      <c r="P47" s="130"/>
      <c r="Q47" s="130"/>
      <c r="R47" s="130"/>
      <c r="S47" s="131"/>
      <c r="T47" s="9"/>
      <c r="U47" s="9"/>
    </row>
    <row r="48" ht="15.75" customHeight="1">
      <c r="A48" s="140"/>
      <c r="B48" s="141"/>
      <c r="C48" s="141"/>
      <c r="D48" s="141" t="s">
        <v>329</v>
      </c>
      <c r="E48" s="130"/>
      <c r="F48" s="130"/>
      <c r="G48" s="134"/>
      <c r="H48" s="134"/>
      <c r="I48" s="134"/>
      <c r="J48" s="134" t="s">
        <v>160</v>
      </c>
      <c r="K48" s="134" t="s">
        <v>160</v>
      </c>
      <c r="L48" s="134"/>
      <c r="M48" s="124"/>
      <c r="N48" s="124"/>
      <c r="O48" s="124"/>
      <c r="P48" s="130"/>
      <c r="Q48" s="130"/>
      <c r="R48" s="130"/>
      <c r="S48" s="131"/>
      <c r="T48" s="9"/>
      <c r="U48" s="9"/>
    </row>
    <row r="49" ht="26.25" customHeight="1">
      <c r="A49" s="140"/>
      <c r="B49" s="179" t="s">
        <v>276</v>
      </c>
      <c r="C49" s="12"/>
      <c r="D49" s="13"/>
      <c r="E49" s="130"/>
      <c r="F49" s="130"/>
      <c r="G49" s="130"/>
      <c r="H49" s="130"/>
      <c r="I49" s="130"/>
      <c r="J49" s="130"/>
      <c r="K49" s="134"/>
      <c r="L49" s="134" t="s">
        <v>160</v>
      </c>
      <c r="M49" s="124"/>
      <c r="N49" s="124"/>
      <c r="O49" s="124"/>
      <c r="P49" s="130"/>
      <c r="Q49" s="130"/>
      <c r="R49" s="130"/>
      <c r="S49" s="131"/>
      <c r="T49" s="9"/>
      <c r="U49" s="9"/>
    </row>
    <row r="50" ht="20.25" customHeight="1">
      <c r="A50" s="140"/>
      <c r="B50" s="179"/>
      <c r="C50" s="12"/>
      <c r="D50" s="13"/>
      <c r="E50" s="130"/>
      <c r="F50" s="130"/>
      <c r="G50" s="130"/>
      <c r="H50" s="130"/>
      <c r="I50" s="130"/>
      <c r="J50" s="130"/>
      <c r="K50" s="134"/>
      <c r="L50" s="134"/>
      <c r="M50" s="124"/>
      <c r="N50" s="124"/>
      <c r="O50" s="124"/>
      <c r="P50" s="130"/>
      <c r="Q50" s="130"/>
      <c r="R50" s="130"/>
      <c r="S50" s="131"/>
      <c r="T50" s="9"/>
      <c r="U50" s="9"/>
    </row>
    <row r="51" ht="15.75" customHeight="1">
      <c r="A51" s="140"/>
      <c r="B51" s="144" t="s">
        <v>176</v>
      </c>
      <c r="C51" s="145"/>
      <c r="D51" s="139"/>
      <c r="E51" s="130"/>
      <c r="F51" s="130"/>
      <c r="G51" s="130"/>
      <c r="H51" s="130"/>
      <c r="I51" s="130"/>
      <c r="J51" s="130"/>
      <c r="K51" s="130"/>
      <c r="L51" s="130"/>
      <c r="M51" s="124"/>
      <c r="N51" s="124"/>
      <c r="O51" s="124"/>
      <c r="P51" s="130"/>
      <c r="Q51" s="130"/>
      <c r="R51" s="130"/>
      <c r="S51" s="131"/>
      <c r="T51" s="9"/>
      <c r="U51" s="9"/>
    </row>
    <row r="52" ht="15.75" customHeight="1">
      <c r="A52" s="140"/>
      <c r="B52" s="146"/>
      <c r="C52" s="145"/>
      <c r="D52" s="180"/>
      <c r="E52" s="130"/>
      <c r="F52" s="130"/>
      <c r="G52" s="130"/>
      <c r="H52" s="130"/>
      <c r="I52" s="130"/>
      <c r="J52" s="130"/>
      <c r="K52" s="130"/>
      <c r="L52" s="134"/>
      <c r="M52" s="134"/>
      <c r="N52" s="134"/>
      <c r="O52" s="134"/>
      <c r="P52" s="130"/>
      <c r="Q52" s="130"/>
      <c r="R52" s="130"/>
      <c r="S52" s="131"/>
      <c r="T52" s="9"/>
      <c r="U52" s="9"/>
    </row>
    <row r="53" ht="15.75" customHeight="1">
      <c r="A53" s="140"/>
      <c r="B53" s="144" t="s">
        <v>177</v>
      </c>
      <c r="C53" s="145"/>
      <c r="D53" s="139"/>
      <c r="E53" s="130"/>
      <c r="F53" s="130"/>
      <c r="G53" s="130"/>
      <c r="H53" s="130"/>
      <c r="I53" s="130"/>
      <c r="J53" s="130"/>
      <c r="K53" s="130"/>
      <c r="L53" s="130"/>
      <c r="M53" s="124"/>
      <c r="N53" s="124"/>
      <c r="O53" s="124"/>
      <c r="P53" s="130"/>
      <c r="Q53" s="130"/>
      <c r="R53" s="130"/>
      <c r="S53" s="131"/>
      <c r="T53" s="9"/>
      <c r="U53" s="9"/>
    </row>
    <row r="54" ht="15.75" customHeight="1">
      <c r="A54" s="140"/>
      <c r="B54" s="146"/>
      <c r="C54" s="145"/>
      <c r="D54" s="147"/>
      <c r="E54" s="134"/>
      <c r="F54" s="134"/>
      <c r="G54" s="130"/>
      <c r="H54" s="130"/>
      <c r="I54" s="130"/>
      <c r="J54" s="130"/>
      <c r="K54" s="130"/>
      <c r="L54" s="130"/>
      <c r="M54" s="124"/>
      <c r="N54" s="124"/>
      <c r="O54" s="124"/>
      <c r="P54" s="130"/>
      <c r="Q54" s="130"/>
      <c r="R54" s="130"/>
      <c r="S54" s="131"/>
      <c r="T54" s="9"/>
      <c r="U54" s="9"/>
    </row>
    <row r="55" ht="15.75" customHeight="1">
      <c r="A55" s="140"/>
      <c r="B55" s="146"/>
      <c r="C55" s="145"/>
      <c r="D55" s="147"/>
      <c r="E55" s="130"/>
      <c r="F55" s="130"/>
      <c r="G55" s="134"/>
      <c r="H55" s="134"/>
      <c r="I55" s="134"/>
      <c r="J55" s="130"/>
      <c r="K55" s="130"/>
      <c r="L55" s="134"/>
      <c r="M55" s="124"/>
      <c r="N55" s="124"/>
      <c r="O55" s="124"/>
      <c r="P55" s="130"/>
      <c r="Q55" s="130"/>
      <c r="R55" s="130"/>
      <c r="S55" s="131"/>
      <c r="T55" s="9"/>
      <c r="U55" s="9"/>
    </row>
    <row r="56" ht="15.75" customHeight="1">
      <c r="A56" s="140"/>
      <c r="B56" s="148"/>
      <c r="C56" s="149"/>
      <c r="D56" s="147"/>
      <c r="E56" s="150"/>
      <c r="F56" s="150"/>
      <c r="G56" s="150"/>
      <c r="H56" s="150"/>
      <c r="I56" s="150"/>
      <c r="J56" s="151"/>
      <c r="K56" s="150"/>
      <c r="L56" s="150"/>
      <c r="M56" s="124"/>
      <c r="N56" s="124"/>
      <c r="O56" s="124"/>
      <c r="P56" s="150"/>
      <c r="Q56" s="150"/>
      <c r="R56" s="150"/>
      <c r="S56" s="152"/>
      <c r="T56" s="9"/>
      <c r="U56" s="9"/>
    </row>
    <row r="57" ht="15.75" customHeight="1">
      <c r="A57" s="140"/>
      <c r="B57" s="153"/>
      <c r="C57" s="154"/>
      <c r="D57" s="147"/>
      <c r="E57" s="150"/>
      <c r="F57" s="150"/>
      <c r="G57" s="150"/>
      <c r="H57" s="150"/>
      <c r="I57" s="150"/>
      <c r="J57" s="150"/>
      <c r="K57" s="151"/>
      <c r="L57" s="150"/>
      <c r="M57" s="124"/>
      <c r="N57" s="124"/>
      <c r="O57" s="124"/>
      <c r="P57" s="150"/>
      <c r="Q57" s="150"/>
      <c r="R57" s="150"/>
      <c r="S57" s="152"/>
      <c r="T57" s="9"/>
      <c r="U57" s="9"/>
    </row>
    <row r="58" ht="15.75" customHeight="1">
      <c r="A58" s="137" t="s">
        <v>178</v>
      </c>
      <c r="B58" s="155" t="s">
        <v>179</v>
      </c>
      <c r="C58" s="156"/>
      <c r="D58" s="157"/>
      <c r="E58" s="158" t="s">
        <v>63</v>
      </c>
      <c r="F58" s="158" t="s">
        <v>77</v>
      </c>
      <c r="G58" s="158" t="s">
        <v>77</v>
      </c>
      <c r="H58" s="158" t="s">
        <v>77</v>
      </c>
      <c r="I58" s="158" t="s">
        <v>76</v>
      </c>
      <c r="J58" s="158" t="s">
        <v>76</v>
      </c>
      <c r="K58" s="158" t="s">
        <v>76</v>
      </c>
      <c r="L58" s="158" t="s">
        <v>76</v>
      </c>
      <c r="M58" s="159"/>
      <c r="N58" s="159"/>
      <c r="O58" s="159"/>
      <c r="P58" s="159"/>
      <c r="Q58" s="159"/>
      <c r="R58" s="159"/>
      <c r="S58" s="160"/>
      <c r="T58" s="9"/>
      <c r="U58" s="9"/>
    </row>
    <row r="59" ht="15.75" customHeight="1">
      <c r="A59" s="140"/>
      <c r="B59" s="161" t="s">
        <v>180</v>
      </c>
      <c r="C59" s="12"/>
      <c r="D59" s="13"/>
      <c r="E59" s="162" t="s">
        <v>181</v>
      </c>
      <c r="F59" s="162" t="s">
        <v>181</v>
      </c>
      <c r="G59" s="162" t="s">
        <v>181</v>
      </c>
      <c r="H59" s="162" t="s">
        <v>181</v>
      </c>
      <c r="I59" s="162" t="s">
        <v>181</v>
      </c>
      <c r="J59" s="162" t="s">
        <v>181</v>
      </c>
      <c r="K59" s="162" t="s">
        <v>181</v>
      </c>
      <c r="L59" s="162" t="s">
        <v>181</v>
      </c>
      <c r="M59" s="130"/>
      <c r="N59" s="130"/>
      <c r="O59" s="130"/>
      <c r="P59" s="130"/>
      <c r="Q59" s="130"/>
      <c r="R59" s="130"/>
      <c r="S59" s="131"/>
      <c r="T59" s="9"/>
      <c r="U59" s="9"/>
    </row>
    <row r="60" ht="15.75" customHeight="1">
      <c r="A60" s="140"/>
      <c r="B60" s="163" t="s">
        <v>182</v>
      </c>
      <c r="C60" s="12"/>
      <c r="D60" s="13"/>
      <c r="E60" s="164">
        <v>45737.0</v>
      </c>
      <c r="F60" s="164">
        <v>45737.0</v>
      </c>
      <c r="G60" s="164">
        <v>45737.0</v>
      </c>
      <c r="H60" s="164">
        <v>45737.0</v>
      </c>
      <c r="I60" s="164">
        <v>45737.0</v>
      </c>
      <c r="J60" s="164">
        <v>45737.0</v>
      </c>
      <c r="K60" s="164">
        <v>45737.0</v>
      </c>
      <c r="L60" s="164">
        <v>45737.0</v>
      </c>
      <c r="M60" s="165"/>
      <c r="N60" s="165"/>
      <c r="O60" s="165"/>
      <c r="P60" s="165"/>
      <c r="Q60" s="165"/>
      <c r="R60" s="165"/>
      <c r="S60" s="166"/>
      <c r="T60" s="9"/>
      <c r="U60" s="9"/>
    </row>
    <row r="61" ht="15.75" customHeight="1">
      <c r="A61" s="167"/>
      <c r="B61" s="168" t="s">
        <v>183</v>
      </c>
      <c r="C61" s="169"/>
      <c r="D61" s="170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2"/>
      <c r="T61" s="9"/>
      <c r="U61" s="9"/>
    </row>
    <row r="62" ht="15.75" customHeight="1">
      <c r="A62" s="32"/>
      <c r="B62" s="9"/>
      <c r="C62" s="9"/>
      <c r="D62" s="9"/>
      <c r="E62" s="9"/>
      <c r="F62" s="9"/>
      <c r="G62" s="9"/>
      <c r="H62" s="9"/>
      <c r="I62" s="9"/>
      <c r="J62" s="173" t="s">
        <v>184</v>
      </c>
      <c r="K62" s="173" t="s">
        <v>184</v>
      </c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6:B6"/>
    <mergeCell ref="C6:D6"/>
    <mergeCell ref="E6:J6"/>
    <mergeCell ref="K6:M6"/>
    <mergeCell ref="A7:B7"/>
    <mergeCell ref="C7:D7"/>
    <mergeCell ref="E7:J7"/>
    <mergeCell ref="B60:D60"/>
    <mergeCell ref="B61:D61"/>
    <mergeCell ref="B11:D11"/>
    <mergeCell ref="B44:D44"/>
    <mergeCell ref="B45:D45"/>
    <mergeCell ref="B49:D49"/>
    <mergeCell ref="B50:D50"/>
    <mergeCell ref="B58:D58"/>
    <mergeCell ref="B59:D59"/>
  </mergeCells>
  <dataValidations>
    <dataValidation type="list" allowBlank="1" showInputMessage="1" showErrorMessage="1" prompt=" - " sqref="E59:S59">
      <formula1>"P,F"</formula1>
    </dataValidation>
    <dataValidation type="list" allowBlank="1" showInputMessage="1" showErrorMessage="1" prompt=" - " sqref="E10:S57">
      <formula1>"O"</formula1>
    </dataValidation>
    <dataValidation type="list" allowBlank="1" showInputMessage="1" showErrorMessage="1" prompt=" - " sqref="E58:S58">
      <formula1>"N,A,B"</formula1>
    </dataValidation>
  </dataValidations>
  <hyperlinks>
    <hyperlink r:id="rId1" ref="D2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23.25"/>
  </cols>
  <sheetData>
    <row r="1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75" customHeight="1">
      <c r="A2" s="10"/>
      <c r="B2" s="11" t="s">
        <v>45</v>
      </c>
      <c r="C2" s="12"/>
      <c r="D2" s="12"/>
      <c r="E2" s="12"/>
      <c r="F2" s="13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75" customHeight="1">
      <c r="A3" s="15"/>
      <c r="B3" s="9"/>
      <c r="C3" s="9"/>
      <c r="D3" s="9"/>
      <c r="E3" s="15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16" t="s">
        <v>46</v>
      </c>
      <c r="B4" s="17" t="s">
        <v>47</v>
      </c>
      <c r="C4" s="12"/>
      <c r="D4" s="13"/>
      <c r="E4" s="16" t="s">
        <v>48</v>
      </c>
      <c r="F4" s="18" t="s">
        <v>49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16" t="s">
        <v>50</v>
      </c>
      <c r="B5" s="17"/>
      <c r="C5" s="12"/>
      <c r="D5" s="13"/>
      <c r="E5" s="16" t="s">
        <v>51</v>
      </c>
      <c r="F5" s="19">
        <v>45440.0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20" t="s">
        <v>52</v>
      </c>
      <c r="B6" s="21" t="s">
        <v>53</v>
      </c>
      <c r="C6" s="12"/>
      <c r="D6" s="13"/>
      <c r="E6" s="16" t="s">
        <v>54</v>
      </c>
      <c r="F6" s="22" t="s">
        <v>55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23" t="s">
        <v>56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24" t="s">
        <v>57</v>
      </c>
      <c r="B10" s="25" t="s">
        <v>54</v>
      </c>
      <c r="C10" s="25" t="s">
        <v>58</v>
      </c>
      <c r="D10" s="25" t="s">
        <v>59</v>
      </c>
      <c r="E10" s="25" t="s">
        <v>60</v>
      </c>
      <c r="F10" s="26" t="s">
        <v>61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27">
        <v>45739.0</v>
      </c>
      <c r="B11" s="28" t="s">
        <v>55</v>
      </c>
      <c r="C11" s="29" t="s">
        <v>62</v>
      </c>
      <c r="D11" s="29" t="s">
        <v>63</v>
      </c>
      <c r="E11" s="30" t="s">
        <v>64</v>
      </c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15.75" customHeight="1">
      <c r="A12" s="27">
        <v>45741.0</v>
      </c>
      <c r="B12" s="28" t="s">
        <v>55</v>
      </c>
      <c r="C12" s="29" t="s">
        <v>62</v>
      </c>
      <c r="D12" s="29" t="s">
        <v>65</v>
      </c>
      <c r="E12" s="33" t="s">
        <v>66</v>
      </c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5.75" customHeight="1">
      <c r="A13" s="27">
        <v>45743.0</v>
      </c>
      <c r="B13" s="28" t="s">
        <v>55</v>
      </c>
      <c r="C13" s="29" t="s">
        <v>62</v>
      </c>
      <c r="D13" s="29" t="s">
        <v>65</v>
      </c>
      <c r="E13" s="33" t="s">
        <v>66</v>
      </c>
      <c r="F13" s="31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5.75" customHeight="1">
      <c r="A14" s="27">
        <v>45750.0</v>
      </c>
      <c r="B14" s="28" t="s">
        <v>55</v>
      </c>
      <c r="C14" s="29" t="s">
        <v>62</v>
      </c>
      <c r="D14" s="29" t="s">
        <v>65</v>
      </c>
      <c r="E14" s="33" t="s">
        <v>66</v>
      </c>
      <c r="F14" s="3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5.75" customHeight="1">
      <c r="A15" s="27">
        <v>45753.0</v>
      </c>
      <c r="B15" s="28" t="s">
        <v>55</v>
      </c>
      <c r="C15" s="29" t="s">
        <v>62</v>
      </c>
      <c r="D15" s="29" t="s">
        <v>65</v>
      </c>
      <c r="E15" s="33" t="s">
        <v>66</v>
      </c>
      <c r="F15" s="31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5.75" customHeight="1">
      <c r="A16" s="27">
        <v>45759.0</v>
      </c>
      <c r="B16" s="28" t="s">
        <v>55</v>
      </c>
      <c r="C16" s="29" t="s">
        <v>62</v>
      </c>
      <c r="D16" s="29" t="s">
        <v>65</v>
      </c>
      <c r="E16" s="33" t="s">
        <v>66</v>
      </c>
      <c r="F16" s="3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5.75" customHeight="1">
      <c r="A17" s="34"/>
      <c r="B17" s="35"/>
      <c r="C17" s="36"/>
      <c r="D17" s="36"/>
      <c r="E17" s="36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5.75" customHeight="1">
      <c r="A18" s="34"/>
      <c r="B18" s="35"/>
      <c r="C18" s="36"/>
      <c r="D18" s="36"/>
      <c r="E18" s="36"/>
      <c r="F18" s="37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5.75" customHeight="1">
      <c r="A19" s="38"/>
      <c r="B19" s="39"/>
      <c r="C19" s="40"/>
      <c r="D19" s="40"/>
      <c r="E19" s="40"/>
      <c r="F19" s="37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5.75" customHeight="1">
      <c r="A20" s="38"/>
      <c r="B20" s="39"/>
      <c r="C20" s="40"/>
      <c r="D20" s="40"/>
      <c r="E20" s="40"/>
      <c r="F20" s="37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5.75" customHeight="1">
      <c r="A21" s="38"/>
      <c r="B21" s="39"/>
      <c r="C21" s="40"/>
      <c r="D21" s="40"/>
      <c r="E21" s="40"/>
      <c r="F21" s="37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5.75" customHeight="1">
      <c r="A22" s="38"/>
      <c r="B22" s="39"/>
      <c r="C22" s="40"/>
      <c r="D22" s="40"/>
      <c r="E22" s="40"/>
      <c r="F22" s="37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5.75" customHeight="1">
      <c r="A23" s="38"/>
      <c r="B23" s="39"/>
      <c r="C23" s="40"/>
      <c r="D23" s="40"/>
      <c r="E23" s="40"/>
      <c r="F23" s="37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5.75" customHeight="1">
      <c r="A24" s="38"/>
      <c r="B24" s="39"/>
      <c r="C24" s="40"/>
      <c r="D24" s="40"/>
      <c r="E24" s="40"/>
      <c r="F24" s="37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5.75" customHeight="1">
      <c r="A25" s="38"/>
      <c r="B25" s="39"/>
      <c r="C25" s="40"/>
      <c r="D25" s="40"/>
      <c r="E25" s="40"/>
      <c r="F25" s="37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5.75" customHeight="1">
      <c r="A26" s="38"/>
      <c r="B26" s="39"/>
      <c r="C26" s="40"/>
      <c r="D26" s="40"/>
      <c r="E26" s="40"/>
      <c r="F26" s="37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5.75" customHeight="1">
      <c r="A27" s="38"/>
      <c r="B27" s="39"/>
      <c r="C27" s="40"/>
      <c r="D27" s="40"/>
      <c r="E27" s="40"/>
      <c r="F27" s="37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5.75" customHeight="1">
      <c r="A28" s="38"/>
      <c r="B28" s="39"/>
      <c r="C28" s="40"/>
      <c r="D28" s="40"/>
      <c r="E28" s="40"/>
      <c r="F28" s="37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5.75" customHeight="1">
      <c r="A29" s="38"/>
      <c r="B29" s="39"/>
      <c r="C29" s="40"/>
      <c r="D29" s="40"/>
      <c r="E29" s="40"/>
      <c r="F29" s="37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5.75" customHeight="1">
      <c r="A30" s="38"/>
      <c r="B30" s="39"/>
      <c r="C30" s="40"/>
      <c r="D30" s="40"/>
      <c r="E30" s="40"/>
      <c r="F30" s="37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5.75" customHeight="1">
      <c r="A31" s="38"/>
      <c r="B31" s="39"/>
      <c r="C31" s="40"/>
      <c r="D31" s="40"/>
      <c r="E31" s="40"/>
      <c r="F31" s="37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5.75" customHeight="1">
      <c r="A32" s="38"/>
      <c r="B32" s="39"/>
      <c r="C32" s="40"/>
      <c r="D32" s="40"/>
      <c r="E32" s="40"/>
      <c r="F32" s="37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5.75" customHeight="1">
      <c r="A33" s="38"/>
      <c r="B33" s="39"/>
      <c r="C33" s="40"/>
      <c r="D33" s="40"/>
      <c r="E33" s="40"/>
      <c r="F33" s="37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5.75" customHeight="1">
      <c r="A34" s="41"/>
      <c r="B34" s="42"/>
      <c r="C34" s="43"/>
      <c r="D34" s="43"/>
      <c r="E34" s="43"/>
      <c r="F34" s="44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F2"/>
    <mergeCell ref="B4:D4"/>
    <mergeCell ref="B5:D5"/>
    <mergeCell ref="B6:D6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22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330</v>
      </c>
      <c r="D2" s="86"/>
      <c r="E2" s="87" t="s">
        <v>136</v>
      </c>
      <c r="F2" s="88"/>
      <c r="G2" s="88"/>
      <c r="H2" s="88"/>
      <c r="I2" s="88"/>
      <c r="J2" s="88"/>
      <c r="K2" s="89" t="s">
        <v>94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175" t="s">
        <v>49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286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COUNTIF(E59:HT59,"P")</f>
        <v>8</v>
      </c>
      <c r="B7" s="109"/>
      <c r="C7" s="110">
        <f>COUNTIF(E59:HT59,"F")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COUNTIF(E58:HT58,"N")</f>
        <v>4</v>
      </c>
      <c r="L7" s="112">
        <f>COUNTIF(E58:HT58,"A")</f>
        <v>1</v>
      </c>
      <c r="M7" s="112">
        <f>COUNTIF(E58:HT58,"B")</f>
        <v>3</v>
      </c>
      <c r="N7" s="110">
        <f>COUNTA(E9:HW9)</f>
        <v>8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117" t="s">
        <v>151</v>
      </c>
      <c r="L9" s="117" t="s">
        <v>152</v>
      </c>
      <c r="M9" s="118"/>
      <c r="N9" s="118"/>
      <c r="O9" s="118"/>
      <c r="P9" s="118"/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181"/>
      <c r="B11" s="182" t="s">
        <v>269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34" t="s">
        <v>160</v>
      </c>
      <c r="J11" s="134" t="s">
        <v>160</v>
      </c>
      <c r="K11" s="134" t="s">
        <v>160</v>
      </c>
      <c r="L11" s="124"/>
      <c r="M11" s="124"/>
      <c r="N11" s="124"/>
      <c r="O11" s="124"/>
      <c r="P11" s="124"/>
      <c r="Q11" s="124"/>
      <c r="R11" s="124"/>
      <c r="S11" s="125"/>
      <c r="T11" s="9"/>
      <c r="U11" s="9"/>
    </row>
    <row r="12" ht="15.75" customHeight="1">
      <c r="A12" s="126"/>
      <c r="B12" s="127" t="s">
        <v>331</v>
      </c>
      <c r="C12" s="128"/>
      <c r="D12" s="129"/>
      <c r="E12" s="130"/>
      <c r="F12" s="130"/>
      <c r="G12" s="130"/>
      <c r="H12" s="130"/>
      <c r="I12" s="130"/>
      <c r="J12" s="130"/>
      <c r="K12" s="130"/>
      <c r="L12" s="130"/>
      <c r="M12" s="124"/>
      <c r="N12" s="124"/>
      <c r="O12" s="124"/>
      <c r="P12" s="130"/>
      <c r="Q12" s="130"/>
      <c r="R12" s="130"/>
      <c r="S12" s="131"/>
      <c r="T12" s="9"/>
      <c r="U12" s="9"/>
    </row>
    <row r="13" ht="15.75" customHeight="1">
      <c r="A13" s="126"/>
      <c r="B13" s="132"/>
      <c r="C13" s="128"/>
      <c r="D13" s="133" t="s">
        <v>159</v>
      </c>
      <c r="E13" s="134" t="s">
        <v>160</v>
      </c>
      <c r="F13" s="130"/>
      <c r="G13" s="134" t="s">
        <v>160</v>
      </c>
      <c r="H13" s="130"/>
      <c r="I13" s="130"/>
      <c r="J13" s="130"/>
      <c r="K13" s="130"/>
      <c r="L13" s="130"/>
      <c r="M13" s="124"/>
      <c r="N13" s="124"/>
      <c r="O13" s="124"/>
      <c r="P13" s="130"/>
      <c r="Q13" s="130"/>
      <c r="R13" s="130"/>
      <c r="S13" s="131"/>
      <c r="T13" s="9"/>
      <c r="U13" s="9"/>
    </row>
    <row r="14" ht="15.75" customHeight="1">
      <c r="A14" s="126"/>
      <c r="B14" s="132"/>
      <c r="C14" s="128"/>
      <c r="D14" s="133" t="s">
        <v>332</v>
      </c>
      <c r="E14" s="134"/>
      <c r="F14" s="134" t="s">
        <v>160</v>
      </c>
      <c r="G14" s="130"/>
      <c r="H14" s="130"/>
      <c r="I14" s="134" t="s">
        <v>160</v>
      </c>
      <c r="J14" s="134" t="s">
        <v>160</v>
      </c>
      <c r="K14" s="134" t="s">
        <v>160</v>
      </c>
      <c r="L14" s="134" t="s">
        <v>160</v>
      </c>
      <c r="M14" s="124"/>
      <c r="N14" s="124"/>
      <c r="O14" s="124"/>
      <c r="P14" s="130"/>
      <c r="Q14" s="130"/>
      <c r="R14" s="130"/>
      <c r="S14" s="131"/>
      <c r="T14" s="9"/>
      <c r="U14" s="9"/>
    </row>
    <row r="15" ht="15.75" customHeight="1">
      <c r="A15" s="126"/>
      <c r="B15" s="132"/>
      <c r="C15" s="128"/>
      <c r="D15" s="135" t="s">
        <v>333</v>
      </c>
      <c r="E15" s="130"/>
      <c r="F15" s="130"/>
      <c r="G15" s="134"/>
      <c r="H15" s="134" t="s">
        <v>160</v>
      </c>
      <c r="I15" s="134"/>
      <c r="J15" s="124"/>
      <c r="K15" s="124"/>
      <c r="L15" s="124"/>
      <c r="M15" s="124"/>
      <c r="N15" s="124"/>
      <c r="O15" s="124"/>
      <c r="P15" s="130"/>
      <c r="Q15" s="130"/>
      <c r="R15" s="130"/>
      <c r="S15" s="131"/>
      <c r="T15" s="9"/>
      <c r="U15" s="9"/>
    </row>
    <row r="16" ht="15.75" customHeight="1">
      <c r="A16" s="126"/>
      <c r="B16" s="132"/>
      <c r="C16" s="128"/>
      <c r="D16" s="135"/>
      <c r="E16" s="130"/>
      <c r="F16" s="134"/>
      <c r="G16" s="134"/>
      <c r="H16" s="134"/>
      <c r="I16" s="134"/>
      <c r="J16" s="134"/>
      <c r="K16" s="134"/>
      <c r="L16" s="134"/>
      <c r="M16" s="124"/>
      <c r="N16" s="124"/>
      <c r="O16" s="124"/>
      <c r="P16" s="130"/>
      <c r="Q16" s="130"/>
      <c r="R16" s="130"/>
      <c r="S16" s="131"/>
      <c r="T16" s="9"/>
      <c r="U16" s="9"/>
    </row>
    <row r="17" ht="15.75" customHeight="1">
      <c r="A17" s="126"/>
      <c r="B17" s="127" t="s">
        <v>287</v>
      </c>
      <c r="C17" s="128"/>
      <c r="D17" s="129"/>
      <c r="E17" s="130"/>
      <c r="F17" s="130"/>
      <c r="G17" s="130"/>
      <c r="H17" s="130"/>
      <c r="I17" s="130"/>
      <c r="J17" s="130"/>
      <c r="K17" s="130"/>
      <c r="L17" s="130"/>
      <c r="M17" s="124"/>
      <c r="N17" s="124"/>
      <c r="O17" s="124"/>
      <c r="P17" s="130"/>
      <c r="Q17" s="130"/>
      <c r="R17" s="130"/>
      <c r="S17" s="131"/>
      <c r="T17" s="9"/>
      <c r="U17" s="9"/>
    </row>
    <row r="18" ht="15.75" customHeight="1">
      <c r="A18" s="126"/>
      <c r="B18" s="132"/>
      <c r="C18" s="128"/>
      <c r="D18" s="133" t="s">
        <v>159</v>
      </c>
      <c r="E18" s="134" t="s">
        <v>160</v>
      </c>
      <c r="F18" s="130"/>
      <c r="G18" s="130"/>
      <c r="H18" s="130"/>
      <c r="I18" s="130"/>
      <c r="J18" s="130"/>
      <c r="K18" s="130"/>
      <c r="L18" s="130"/>
      <c r="M18" s="124"/>
      <c r="N18" s="124"/>
      <c r="O18" s="124"/>
      <c r="P18" s="130"/>
      <c r="Q18" s="130"/>
      <c r="R18" s="130"/>
      <c r="S18" s="131"/>
      <c r="T18" s="9"/>
      <c r="U18" s="9"/>
    </row>
    <row r="19" ht="15.75" customHeight="1">
      <c r="A19" s="126"/>
      <c r="B19" s="132"/>
      <c r="C19" s="128"/>
      <c r="D19" s="133" t="s">
        <v>161</v>
      </c>
      <c r="E19" s="134"/>
      <c r="F19" s="134" t="s">
        <v>160</v>
      </c>
      <c r="G19" s="130"/>
      <c r="H19" s="130"/>
      <c r="I19" s="134" t="s">
        <v>160</v>
      </c>
      <c r="J19" s="130"/>
      <c r="K19" s="130"/>
      <c r="L19" s="130"/>
      <c r="M19" s="124"/>
      <c r="N19" s="124"/>
      <c r="O19" s="124"/>
      <c r="P19" s="130"/>
      <c r="Q19" s="130"/>
      <c r="R19" s="130"/>
      <c r="S19" s="131"/>
      <c r="T19" s="9"/>
      <c r="U19" s="9"/>
    </row>
    <row r="20" ht="15.75" customHeight="1">
      <c r="A20" s="126"/>
      <c r="B20" s="132"/>
      <c r="C20" s="128"/>
      <c r="D20" s="135" t="s">
        <v>320</v>
      </c>
      <c r="E20" s="130"/>
      <c r="F20" s="130"/>
      <c r="G20" s="134" t="s">
        <v>160</v>
      </c>
      <c r="H20" s="134" t="s">
        <v>160</v>
      </c>
      <c r="I20" s="134"/>
      <c r="J20" s="134" t="s">
        <v>160</v>
      </c>
      <c r="K20" s="134" t="s">
        <v>160</v>
      </c>
      <c r="L20" s="134" t="s">
        <v>160</v>
      </c>
      <c r="M20" s="124"/>
      <c r="N20" s="124"/>
      <c r="O20" s="124"/>
      <c r="P20" s="130"/>
      <c r="Q20" s="130"/>
      <c r="R20" s="130"/>
      <c r="S20" s="131"/>
      <c r="T20" s="9"/>
      <c r="U20" s="9"/>
    </row>
    <row r="21" ht="15.75" customHeight="1">
      <c r="A21" s="126"/>
      <c r="B21" s="132"/>
      <c r="C21" s="128"/>
      <c r="D21" s="135"/>
      <c r="E21" s="130"/>
      <c r="F21" s="134"/>
      <c r="G21" s="134"/>
      <c r="H21" s="134"/>
      <c r="I21" s="134"/>
      <c r="J21" s="134"/>
      <c r="K21" s="134"/>
      <c r="L21" s="134"/>
      <c r="M21" s="124"/>
      <c r="N21" s="124"/>
      <c r="O21" s="124"/>
      <c r="P21" s="130"/>
      <c r="Q21" s="130"/>
      <c r="R21" s="130"/>
      <c r="S21" s="131"/>
      <c r="T21" s="9"/>
      <c r="U21" s="9"/>
    </row>
    <row r="22" ht="15.75" customHeight="1">
      <c r="A22" s="126"/>
      <c r="B22" s="127" t="s">
        <v>321</v>
      </c>
      <c r="C22" s="128"/>
      <c r="D22" s="135"/>
      <c r="E22" s="130"/>
      <c r="F22" s="134"/>
      <c r="G22" s="134"/>
      <c r="H22" s="134"/>
      <c r="I22" s="134"/>
      <c r="J22" s="134"/>
      <c r="K22" s="134"/>
      <c r="L22" s="134"/>
      <c r="M22" s="124"/>
      <c r="N22" s="124"/>
      <c r="O22" s="124"/>
      <c r="P22" s="130"/>
      <c r="Q22" s="130"/>
      <c r="R22" s="130"/>
      <c r="S22" s="131"/>
      <c r="T22" s="9"/>
      <c r="U22" s="9"/>
    </row>
    <row r="23" ht="15.75" customHeight="1">
      <c r="A23" s="126"/>
      <c r="B23" s="127"/>
      <c r="C23" s="128"/>
      <c r="D23" s="135" t="s">
        <v>159</v>
      </c>
      <c r="E23" s="134" t="s">
        <v>160</v>
      </c>
      <c r="F23" s="134"/>
      <c r="G23" s="134"/>
      <c r="H23" s="134"/>
      <c r="I23" s="134"/>
      <c r="J23" s="134"/>
      <c r="K23" s="134"/>
      <c r="L23" s="134"/>
      <c r="M23" s="124"/>
      <c r="N23" s="124"/>
      <c r="O23" s="124"/>
      <c r="P23" s="130"/>
      <c r="Q23" s="130"/>
      <c r="R23" s="130"/>
      <c r="S23" s="131"/>
      <c r="T23" s="9"/>
      <c r="U23" s="9"/>
    </row>
    <row r="24" ht="15.75" customHeight="1">
      <c r="A24" s="126"/>
      <c r="B24" s="127"/>
      <c r="C24" s="128"/>
      <c r="D24" s="135" t="s">
        <v>161</v>
      </c>
      <c r="E24" s="130"/>
      <c r="F24" s="134" t="s">
        <v>160</v>
      </c>
      <c r="G24" s="134"/>
      <c r="H24" s="134"/>
      <c r="I24" s="134"/>
      <c r="J24" s="134"/>
      <c r="K24" s="134"/>
      <c r="L24" s="134"/>
      <c r="M24" s="124"/>
      <c r="N24" s="124"/>
      <c r="O24" s="124"/>
      <c r="P24" s="130"/>
      <c r="Q24" s="130"/>
      <c r="R24" s="130"/>
      <c r="S24" s="131"/>
      <c r="T24" s="9"/>
      <c r="U24" s="9"/>
    </row>
    <row r="25" ht="15.75" customHeight="1">
      <c r="A25" s="126"/>
      <c r="B25" s="132"/>
      <c r="C25" s="128"/>
      <c r="D25" s="135" t="s">
        <v>322</v>
      </c>
      <c r="E25" s="130"/>
      <c r="F25" s="134"/>
      <c r="G25" s="134" t="s">
        <v>160</v>
      </c>
      <c r="H25" s="134" t="s">
        <v>160</v>
      </c>
      <c r="I25" s="134" t="s">
        <v>160</v>
      </c>
      <c r="J25" s="134" t="s">
        <v>160</v>
      </c>
      <c r="K25" s="134"/>
      <c r="L25" s="134" t="s">
        <v>160</v>
      </c>
      <c r="M25" s="124"/>
      <c r="N25" s="124"/>
      <c r="O25" s="124"/>
      <c r="P25" s="130"/>
      <c r="Q25" s="130"/>
      <c r="R25" s="130"/>
      <c r="S25" s="131"/>
      <c r="T25" s="9"/>
      <c r="U25" s="9"/>
    </row>
    <row r="26" ht="15.75" customHeight="1">
      <c r="A26" s="126"/>
      <c r="B26" s="132"/>
      <c r="C26" s="128"/>
      <c r="D26" s="135"/>
      <c r="E26" s="130"/>
      <c r="F26" s="134"/>
      <c r="G26" s="134"/>
      <c r="H26" s="134"/>
      <c r="I26" s="134"/>
      <c r="J26" s="134"/>
      <c r="K26" s="134"/>
      <c r="L26" s="134"/>
      <c r="M26" s="124"/>
      <c r="N26" s="124"/>
      <c r="O26" s="124"/>
      <c r="P26" s="130"/>
      <c r="Q26" s="130"/>
      <c r="R26" s="130"/>
      <c r="S26" s="131"/>
      <c r="T26" s="9"/>
      <c r="U26" s="9"/>
    </row>
    <row r="27" ht="15.75" customHeight="1">
      <c r="A27" s="126"/>
      <c r="B27" s="127" t="s">
        <v>323</v>
      </c>
      <c r="C27" s="128"/>
      <c r="D27" s="135"/>
      <c r="E27" s="130"/>
      <c r="F27" s="134"/>
      <c r="G27" s="134"/>
      <c r="H27" s="134"/>
      <c r="I27" s="134"/>
      <c r="J27" s="134"/>
      <c r="K27" s="134"/>
      <c r="L27" s="134"/>
      <c r="M27" s="124"/>
      <c r="N27" s="124"/>
      <c r="O27" s="124"/>
      <c r="P27" s="130"/>
      <c r="Q27" s="130"/>
      <c r="R27" s="130"/>
      <c r="S27" s="131"/>
      <c r="T27" s="9"/>
      <c r="U27" s="9"/>
    </row>
    <row r="28" ht="15.75" customHeight="1">
      <c r="A28" s="126"/>
      <c r="B28" s="132"/>
      <c r="C28" s="128"/>
      <c r="D28" s="135" t="s">
        <v>159</v>
      </c>
      <c r="E28" s="134" t="s">
        <v>160</v>
      </c>
      <c r="F28" s="134" t="s">
        <v>160</v>
      </c>
      <c r="G28" s="134"/>
      <c r="H28" s="134"/>
      <c r="I28" s="134"/>
      <c r="J28" s="134"/>
      <c r="K28" s="134" t="s">
        <v>160</v>
      </c>
      <c r="L28" s="134"/>
      <c r="M28" s="124"/>
      <c r="N28" s="124"/>
      <c r="O28" s="124"/>
      <c r="P28" s="130"/>
      <c r="Q28" s="130"/>
      <c r="R28" s="130"/>
      <c r="S28" s="131"/>
      <c r="T28" s="9"/>
      <c r="U28" s="9"/>
    </row>
    <row r="29" ht="15.75" customHeight="1">
      <c r="A29" s="126"/>
      <c r="B29" s="132"/>
      <c r="C29" s="176"/>
      <c r="D29" s="135" t="s">
        <v>324</v>
      </c>
      <c r="E29" s="130"/>
      <c r="F29" s="134"/>
      <c r="G29" s="134" t="s">
        <v>160</v>
      </c>
      <c r="H29" s="134" t="s">
        <v>160</v>
      </c>
      <c r="I29" s="134" t="s">
        <v>160</v>
      </c>
      <c r="J29" s="134" t="s">
        <v>160</v>
      </c>
      <c r="K29" s="134"/>
      <c r="L29" s="134" t="s">
        <v>160</v>
      </c>
      <c r="M29" s="124"/>
      <c r="N29" s="124"/>
      <c r="O29" s="124"/>
      <c r="P29" s="130"/>
      <c r="Q29" s="130"/>
      <c r="R29" s="130"/>
      <c r="S29" s="131"/>
      <c r="T29" s="9"/>
      <c r="U29" s="9"/>
    </row>
    <row r="30" ht="15.75" customHeight="1">
      <c r="A30" s="126"/>
      <c r="B30" s="127" t="s">
        <v>325</v>
      </c>
      <c r="C30" s="128"/>
      <c r="D30" s="135"/>
      <c r="E30" s="130"/>
      <c r="F30" s="134"/>
      <c r="G30" s="134"/>
      <c r="H30" s="134"/>
      <c r="I30" s="134"/>
      <c r="J30" s="134"/>
      <c r="K30" s="134"/>
      <c r="L30" s="134"/>
      <c r="M30" s="124"/>
      <c r="N30" s="124"/>
      <c r="O30" s="124"/>
      <c r="P30" s="130"/>
      <c r="Q30" s="130"/>
      <c r="R30" s="130"/>
      <c r="S30" s="131"/>
      <c r="T30" s="9"/>
      <c r="U30" s="9"/>
    </row>
    <row r="31" ht="15.75" customHeight="1">
      <c r="A31" s="126"/>
      <c r="B31" s="127"/>
      <c r="C31" s="128"/>
      <c r="D31" s="135" t="s">
        <v>159</v>
      </c>
      <c r="E31" s="134" t="s">
        <v>160</v>
      </c>
      <c r="F31" s="134" t="s">
        <v>160</v>
      </c>
      <c r="G31" s="130"/>
      <c r="H31" s="130"/>
      <c r="I31" s="130"/>
      <c r="J31" s="130"/>
      <c r="K31" s="134" t="s">
        <v>160</v>
      </c>
      <c r="L31" s="130"/>
      <c r="M31" s="124"/>
      <c r="N31" s="124"/>
      <c r="O31" s="124"/>
      <c r="P31" s="130"/>
      <c r="Q31" s="130"/>
      <c r="R31" s="130"/>
      <c r="S31" s="131"/>
      <c r="T31" s="9"/>
      <c r="U31" s="9"/>
    </row>
    <row r="32" ht="15.75" customHeight="1">
      <c r="A32" s="126"/>
      <c r="B32" s="127"/>
      <c r="C32" s="128"/>
      <c r="D32" s="198" t="s">
        <v>326</v>
      </c>
      <c r="E32" s="130"/>
      <c r="F32" s="130"/>
      <c r="G32" s="134" t="s">
        <v>160</v>
      </c>
      <c r="H32" s="134" t="s">
        <v>160</v>
      </c>
      <c r="I32" s="134" t="s">
        <v>160</v>
      </c>
      <c r="J32" s="134" t="s">
        <v>160</v>
      </c>
      <c r="K32" s="130"/>
      <c r="L32" s="134" t="s">
        <v>160</v>
      </c>
      <c r="M32" s="124"/>
      <c r="N32" s="124"/>
      <c r="O32" s="124"/>
      <c r="P32" s="130"/>
      <c r="Q32" s="130"/>
      <c r="R32" s="130"/>
      <c r="S32" s="131"/>
      <c r="T32" s="9"/>
      <c r="U32" s="9"/>
    </row>
    <row r="33" ht="15.75" customHeight="1">
      <c r="A33" s="126"/>
      <c r="B33" s="127" t="s">
        <v>208</v>
      </c>
      <c r="C33" s="128"/>
      <c r="D33" s="129"/>
      <c r="E33" s="130"/>
      <c r="F33" s="130"/>
      <c r="G33" s="130"/>
      <c r="H33" s="130"/>
      <c r="I33" s="130"/>
      <c r="J33" s="130"/>
      <c r="K33" s="130"/>
      <c r="L33" s="130"/>
      <c r="M33" s="124"/>
      <c r="N33" s="124"/>
      <c r="O33" s="124"/>
      <c r="P33" s="130"/>
      <c r="Q33" s="130"/>
      <c r="R33" s="130"/>
      <c r="S33" s="131"/>
      <c r="T33" s="9"/>
      <c r="U33" s="9"/>
    </row>
    <row r="34" ht="15.75" customHeight="1">
      <c r="A34" s="126"/>
      <c r="B34" s="132"/>
      <c r="C34" s="128"/>
      <c r="D34" s="136" t="s">
        <v>209</v>
      </c>
      <c r="E34" s="134" t="s">
        <v>160</v>
      </c>
      <c r="F34" s="134" t="s">
        <v>160</v>
      </c>
      <c r="G34" s="134"/>
      <c r="H34" s="134"/>
      <c r="I34" s="134"/>
      <c r="J34" s="134"/>
      <c r="K34" s="134"/>
      <c r="L34" s="134"/>
      <c r="M34" s="124"/>
      <c r="N34" s="124"/>
      <c r="O34" s="124"/>
      <c r="P34" s="130"/>
      <c r="Q34" s="130"/>
      <c r="R34" s="130"/>
      <c r="S34" s="131"/>
      <c r="T34" s="9"/>
      <c r="U34" s="9"/>
    </row>
    <row r="35" ht="15.75" customHeight="1">
      <c r="A35" s="126"/>
      <c r="B35" s="132"/>
      <c r="C35" s="128"/>
      <c r="D35" s="136" t="s">
        <v>210</v>
      </c>
      <c r="E35" s="130"/>
      <c r="F35" s="134"/>
      <c r="G35" s="134" t="s">
        <v>160</v>
      </c>
      <c r="H35" s="134" t="s">
        <v>160</v>
      </c>
      <c r="I35" s="134" t="s">
        <v>160</v>
      </c>
      <c r="J35" s="134" t="s">
        <v>160</v>
      </c>
      <c r="K35" s="134" t="s">
        <v>160</v>
      </c>
      <c r="L35" s="134" t="s">
        <v>160</v>
      </c>
      <c r="M35" s="124"/>
      <c r="N35" s="124"/>
      <c r="O35" s="124"/>
      <c r="P35" s="130"/>
      <c r="Q35" s="130"/>
      <c r="R35" s="130"/>
      <c r="S35" s="131"/>
      <c r="T35" s="9"/>
      <c r="U35" s="9"/>
    </row>
    <row r="36" ht="15.75" customHeight="1">
      <c r="A36" s="126"/>
      <c r="B36" s="132"/>
      <c r="C36" s="128"/>
      <c r="D36" s="136" t="s">
        <v>211</v>
      </c>
      <c r="E36" s="130"/>
      <c r="F36" s="134"/>
      <c r="G36" s="134"/>
      <c r="H36" s="134"/>
      <c r="I36" s="134"/>
      <c r="J36" s="134"/>
      <c r="K36" s="134"/>
      <c r="L36" s="134"/>
      <c r="M36" s="124"/>
      <c r="N36" s="124"/>
      <c r="O36" s="124"/>
      <c r="P36" s="130"/>
      <c r="Q36" s="130"/>
      <c r="R36" s="130"/>
      <c r="S36" s="131"/>
      <c r="T36" s="9"/>
      <c r="U36" s="9"/>
    </row>
    <row r="37" ht="15.75" customHeight="1">
      <c r="A37" s="126"/>
      <c r="B37" s="127" t="s">
        <v>212</v>
      </c>
      <c r="C37" s="128"/>
      <c r="D37" s="129"/>
      <c r="E37" s="130"/>
      <c r="F37" s="134"/>
      <c r="G37" s="130"/>
      <c r="H37" s="130"/>
      <c r="I37" s="130"/>
      <c r="J37" s="134"/>
      <c r="K37" s="130"/>
      <c r="L37" s="130"/>
      <c r="M37" s="124"/>
      <c r="N37" s="124"/>
      <c r="O37" s="124"/>
      <c r="P37" s="130"/>
      <c r="Q37" s="130"/>
      <c r="R37" s="130"/>
      <c r="S37" s="131"/>
      <c r="T37" s="9"/>
      <c r="U37" s="9"/>
    </row>
    <row r="38" ht="15.75" customHeight="1">
      <c r="A38" s="126"/>
      <c r="B38" s="132"/>
      <c r="C38" s="128"/>
      <c r="D38" s="136" t="s">
        <v>213</v>
      </c>
      <c r="E38" s="134" t="s">
        <v>160</v>
      </c>
      <c r="F38" s="134"/>
      <c r="G38" s="130"/>
      <c r="H38" s="134"/>
      <c r="I38" s="130"/>
      <c r="J38" s="134"/>
      <c r="K38" s="130"/>
      <c r="L38" s="130"/>
      <c r="M38" s="124"/>
      <c r="N38" s="124"/>
      <c r="O38" s="124"/>
      <c r="P38" s="130"/>
      <c r="Q38" s="130"/>
      <c r="R38" s="130"/>
      <c r="S38" s="131"/>
      <c r="T38" s="9"/>
      <c r="U38" s="9"/>
    </row>
    <row r="39" ht="15.75" customHeight="1">
      <c r="A39" s="126"/>
      <c r="B39" s="132"/>
      <c r="C39" s="128"/>
      <c r="D39" s="136">
        <v>9.999999999E9</v>
      </c>
      <c r="E39" s="130"/>
      <c r="F39" s="134"/>
      <c r="G39" s="134" t="s">
        <v>160</v>
      </c>
      <c r="H39" s="130"/>
      <c r="I39" s="130"/>
      <c r="J39" s="134"/>
      <c r="K39" s="130"/>
      <c r="L39" s="130"/>
      <c r="M39" s="124"/>
      <c r="N39" s="124"/>
      <c r="O39" s="124"/>
      <c r="P39" s="130"/>
      <c r="Q39" s="130"/>
      <c r="R39" s="130"/>
      <c r="S39" s="131"/>
      <c r="T39" s="9"/>
      <c r="U39" s="9"/>
    </row>
    <row r="40" ht="15.75" customHeight="1">
      <c r="A40" s="126"/>
      <c r="B40" s="132"/>
      <c r="C40" s="128"/>
      <c r="D40" s="136" t="s">
        <v>214</v>
      </c>
      <c r="E40" s="130"/>
      <c r="F40" s="134"/>
      <c r="G40" s="130"/>
      <c r="H40" s="130"/>
      <c r="I40" s="134" t="s">
        <v>160</v>
      </c>
      <c r="J40" s="134" t="s">
        <v>160</v>
      </c>
      <c r="K40" s="134" t="s">
        <v>160</v>
      </c>
      <c r="L40" s="134" t="s">
        <v>160</v>
      </c>
      <c r="M40" s="124"/>
      <c r="N40" s="124"/>
      <c r="O40" s="124"/>
      <c r="P40" s="130"/>
      <c r="Q40" s="130"/>
      <c r="R40" s="130"/>
      <c r="S40" s="131"/>
      <c r="T40" s="9"/>
      <c r="U40" s="9"/>
    </row>
    <row r="41" ht="15.75" customHeight="1">
      <c r="A41" s="126"/>
      <c r="B41" s="132"/>
      <c r="C41" s="128"/>
      <c r="D41" s="136" t="s">
        <v>215</v>
      </c>
      <c r="E41" s="130"/>
      <c r="F41" s="134"/>
      <c r="G41" s="130"/>
      <c r="H41" s="130"/>
      <c r="I41" s="134"/>
      <c r="J41" s="134"/>
      <c r="K41" s="134"/>
      <c r="L41" s="134"/>
      <c r="M41" s="124"/>
      <c r="N41" s="124"/>
      <c r="O41" s="124"/>
      <c r="P41" s="130"/>
      <c r="Q41" s="130"/>
      <c r="R41" s="130"/>
      <c r="S41" s="131"/>
      <c r="T41" s="9"/>
      <c r="U41" s="9"/>
    </row>
    <row r="42" ht="15.75" customHeight="1">
      <c r="A42" s="126"/>
      <c r="B42" s="132"/>
      <c r="C42" s="128"/>
      <c r="D42" s="136">
        <v>9.9999999999E10</v>
      </c>
      <c r="E42" s="134"/>
      <c r="F42" s="134" t="s">
        <v>160</v>
      </c>
      <c r="G42" s="130"/>
      <c r="H42" s="134" t="s">
        <v>160</v>
      </c>
      <c r="I42" s="130"/>
      <c r="J42" s="130"/>
      <c r="K42" s="130"/>
      <c r="L42" s="130"/>
      <c r="M42" s="124"/>
      <c r="N42" s="124"/>
      <c r="O42" s="124"/>
      <c r="P42" s="130"/>
      <c r="Q42" s="130"/>
      <c r="R42" s="130"/>
      <c r="S42" s="131"/>
      <c r="T42" s="9"/>
      <c r="U42" s="9"/>
    </row>
    <row r="43" ht="15.75" customHeight="1">
      <c r="A43" s="137" t="s">
        <v>169</v>
      </c>
      <c r="B43" s="138" t="s">
        <v>170</v>
      </c>
      <c r="C43" s="98"/>
      <c r="D43" s="139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5"/>
      <c r="T43" s="9"/>
      <c r="U43" s="9"/>
    </row>
    <row r="44" ht="15.75" customHeight="1">
      <c r="A44" s="140"/>
      <c r="B44" s="141" t="s">
        <v>327</v>
      </c>
      <c r="C44" s="142"/>
      <c r="D44" s="142"/>
      <c r="E44" s="134" t="s">
        <v>160</v>
      </c>
      <c r="F44" s="134" t="s">
        <v>160</v>
      </c>
      <c r="G44" s="130"/>
      <c r="H44" s="130"/>
      <c r="I44" s="130"/>
      <c r="J44" s="134"/>
      <c r="K44" s="130"/>
      <c r="L44" s="130"/>
      <c r="M44" s="124"/>
      <c r="N44" s="124"/>
      <c r="O44" s="124"/>
      <c r="P44" s="130"/>
      <c r="Q44" s="130"/>
      <c r="R44" s="130"/>
      <c r="S44" s="131"/>
      <c r="T44" s="9"/>
      <c r="U44" s="9"/>
    </row>
    <row r="45" ht="15.75" customHeight="1">
      <c r="A45" s="140"/>
      <c r="B45" s="141" t="s">
        <v>328</v>
      </c>
      <c r="C45" s="142"/>
      <c r="D45" s="142"/>
      <c r="E45" s="134" t="s">
        <v>160</v>
      </c>
      <c r="F45" s="134" t="s">
        <v>160</v>
      </c>
      <c r="G45" s="130"/>
      <c r="H45" s="134"/>
      <c r="I45" s="134" t="s">
        <v>160</v>
      </c>
      <c r="J45" s="130"/>
      <c r="K45" s="130"/>
      <c r="L45" s="134"/>
      <c r="M45" s="124"/>
      <c r="N45" s="124"/>
      <c r="O45" s="124"/>
      <c r="P45" s="130"/>
      <c r="Q45" s="130"/>
      <c r="R45" s="130"/>
      <c r="S45" s="131"/>
      <c r="T45" s="9"/>
      <c r="U45" s="9"/>
    </row>
    <row r="46" ht="15.75" customHeight="1">
      <c r="A46" s="140"/>
      <c r="B46" s="141"/>
      <c r="C46" s="141"/>
      <c r="D46" s="141" t="s">
        <v>219</v>
      </c>
      <c r="E46" s="134" t="s">
        <v>160</v>
      </c>
      <c r="F46" s="134" t="s">
        <v>160</v>
      </c>
      <c r="G46" s="134"/>
      <c r="H46" s="134"/>
      <c r="I46" s="134"/>
      <c r="J46" s="134"/>
      <c r="K46" s="130"/>
      <c r="L46" s="130"/>
      <c r="M46" s="124"/>
      <c r="N46" s="124"/>
      <c r="O46" s="124"/>
      <c r="P46" s="130"/>
      <c r="Q46" s="130"/>
      <c r="R46" s="130"/>
      <c r="S46" s="131"/>
      <c r="T46" s="9"/>
      <c r="U46" s="9"/>
    </row>
    <row r="47" ht="15.75" customHeight="1">
      <c r="A47" s="140"/>
      <c r="B47" s="141"/>
      <c r="C47" s="141"/>
      <c r="D47" s="141" t="s">
        <v>220</v>
      </c>
      <c r="E47" s="134" t="s">
        <v>160</v>
      </c>
      <c r="F47" s="134" t="s">
        <v>160</v>
      </c>
      <c r="G47" s="134"/>
      <c r="H47" s="134"/>
      <c r="I47" s="134"/>
      <c r="J47" s="134"/>
      <c r="K47" s="130"/>
      <c r="L47" s="130"/>
      <c r="M47" s="124"/>
      <c r="N47" s="124"/>
      <c r="O47" s="124"/>
      <c r="P47" s="130"/>
      <c r="Q47" s="130"/>
      <c r="R47" s="130"/>
      <c r="S47" s="131"/>
      <c r="T47" s="9"/>
      <c r="U47" s="9"/>
    </row>
    <row r="48" ht="15.75" customHeight="1">
      <c r="A48" s="140"/>
      <c r="B48" s="141"/>
      <c r="C48" s="141"/>
      <c r="D48" s="141" t="s">
        <v>329</v>
      </c>
      <c r="E48" s="130"/>
      <c r="F48" s="130"/>
      <c r="G48" s="134"/>
      <c r="H48" s="134"/>
      <c r="I48" s="134"/>
      <c r="J48" s="134" t="s">
        <v>160</v>
      </c>
      <c r="K48" s="134" t="s">
        <v>160</v>
      </c>
      <c r="L48" s="134"/>
      <c r="M48" s="124"/>
      <c r="N48" s="124"/>
      <c r="O48" s="124"/>
      <c r="P48" s="130"/>
      <c r="Q48" s="130"/>
      <c r="R48" s="130"/>
      <c r="S48" s="131"/>
      <c r="T48" s="9"/>
      <c r="U48" s="9"/>
    </row>
    <row r="49" ht="26.25" customHeight="1">
      <c r="A49" s="140"/>
      <c r="B49" s="179" t="s">
        <v>276</v>
      </c>
      <c r="C49" s="12"/>
      <c r="D49" s="13"/>
      <c r="E49" s="130"/>
      <c r="F49" s="130"/>
      <c r="G49" s="130"/>
      <c r="H49" s="130"/>
      <c r="I49" s="130"/>
      <c r="J49" s="130"/>
      <c r="K49" s="134"/>
      <c r="L49" s="134" t="s">
        <v>160</v>
      </c>
      <c r="M49" s="124"/>
      <c r="N49" s="124"/>
      <c r="O49" s="124"/>
      <c r="P49" s="130"/>
      <c r="Q49" s="130"/>
      <c r="R49" s="130"/>
      <c r="S49" s="131"/>
      <c r="T49" s="9"/>
      <c r="U49" s="9"/>
    </row>
    <row r="50" ht="20.25" customHeight="1">
      <c r="A50" s="140"/>
      <c r="B50" s="179"/>
      <c r="C50" s="12"/>
      <c r="D50" s="13"/>
      <c r="E50" s="130"/>
      <c r="F50" s="130"/>
      <c r="G50" s="130"/>
      <c r="H50" s="130"/>
      <c r="I50" s="130"/>
      <c r="J50" s="130"/>
      <c r="K50" s="134"/>
      <c r="L50" s="134"/>
      <c r="M50" s="124"/>
      <c r="N50" s="124"/>
      <c r="O50" s="124"/>
      <c r="P50" s="130"/>
      <c r="Q50" s="130"/>
      <c r="R50" s="130"/>
      <c r="S50" s="131"/>
      <c r="T50" s="9"/>
      <c r="U50" s="9"/>
    </row>
    <row r="51" ht="15.75" customHeight="1">
      <c r="A51" s="140"/>
      <c r="B51" s="144" t="s">
        <v>176</v>
      </c>
      <c r="C51" s="145"/>
      <c r="D51" s="139"/>
      <c r="E51" s="130"/>
      <c r="F51" s="130"/>
      <c r="G51" s="130"/>
      <c r="H51" s="130"/>
      <c r="I51" s="130"/>
      <c r="J51" s="130"/>
      <c r="K51" s="130"/>
      <c r="L51" s="130"/>
      <c r="M51" s="124"/>
      <c r="N51" s="124"/>
      <c r="O51" s="124"/>
      <c r="P51" s="130"/>
      <c r="Q51" s="130"/>
      <c r="R51" s="130"/>
      <c r="S51" s="131"/>
      <c r="T51" s="9"/>
      <c r="U51" s="9"/>
    </row>
    <row r="52" ht="15.75" customHeight="1">
      <c r="A52" s="140"/>
      <c r="B52" s="194" t="s">
        <v>334</v>
      </c>
      <c r="C52" s="12"/>
      <c r="D52" s="13"/>
      <c r="E52" s="130"/>
      <c r="F52" s="130"/>
      <c r="G52" s="134" t="s">
        <v>160</v>
      </c>
      <c r="H52" s="134" t="s">
        <v>160</v>
      </c>
      <c r="I52" s="130"/>
      <c r="J52" s="130"/>
      <c r="K52" s="130"/>
      <c r="L52" s="134"/>
      <c r="M52" s="134"/>
      <c r="N52" s="134"/>
      <c r="O52" s="134"/>
      <c r="P52" s="130"/>
      <c r="Q52" s="130"/>
      <c r="R52" s="130"/>
      <c r="S52" s="131"/>
      <c r="T52" s="9"/>
      <c r="U52" s="9"/>
    </row>
    <row r="53" ht="15.75" customHeight="1">
      <c r="A53" s="140"/>
      <c r="B53" s="144" t="s">
        <v>177</v>
      </c>
      <c r="C53" s="145"/>
      <c r="D53" s="139"/>
      <c r="E53" s="130"/>
      <c r="F53" s="130"/>
      <c r="G53" s="130"/>
      <c r="H53" s="130"/>
      <c r="I53" s="130"/>
      <c r="J53" s="130"/>
      <c r="K53" s="130"/>
      <c r="L53" s="130"/>
      <c r="M53" s="124"/>
      <c r="N53" s="124"/>
      <c r="O53" s="124"/>
      <c r="P53" s="130"/>
      <c r="Q53" s="130"/>
      <c r="R53" s="130"/>
      <c r="S53" s="131"/>
      <c r="T53" s="9"/>
      <c r="U53" s="9"/>
    </row>
    <row r="54" ht="15.75" customHeight="1">
      <c r="A54" s="140"/>
      <c r="B54" s="146"/>
      <c r="C54" s="145"/>
      <c r="D54" s="147"/>
      <c r="E54" s="134"/>
      <c r="F54" s="134"/>
      <c r="G54" s="130"/>
      <c r="H54" s="130"/>
      <c r="I54" s="130"/>
      <c r="J54" s="130"/>
      <c r="K54" s="130"/>
      <c r="L54" s="130"/>
      <c r="M54" s="124"/>
      <c r="N54" s="124"/>
      <c r="O54" s="124"/>
      <c r="P54" s="130"/>
      <c r="Q54" s="130"/>
      <c r="R54" s="130"/>
      <c r="S54" s="131"/>
      <c r="T54" s="9"/>
      <c r="U54" s="9"/>
    </row>
    <row r="55" ht="15.75" customHeight="1">
      <c r="A55" s="140"/>
      <c r="B55" s="146"/>
      <c r="C55" s="145"/>
      <c r="D55" s="147"/>
      <c r="E55" s="130"/>
      <c r="F55" s="130"/>
      <c r="G55" s="134"/>
      <c r="H55" s="134"/>
      <c r="I55" s="134"/>
      <c r="J55" s="130"/>
      <c r="K55" s="130"/>
      <c r="L55" s="134"/>
      <c r="M55" s="124"/>
      <c r="N55" s="124"/>
      <c r="O55" s="124"/>
      <c r="P55" s="130"/>
      <c r="Q55" s="130"/>
      <c r="R55" s="130"/>
      <c r="S55" s="131"/>
      <c r="T55" s="9"/>
      <c r="U55" s="9"/>
    </row>
    <row r="56" ht="15.75" customHeight="1">
      <c r="A56" s="140"/>
      <c r="B56" s="148"/>
      <c r="C56" s="149"/>
      <c r="D56" s="147"/>
      <c r="E56" s="150"/>
      <c r="F56" s="150"/>
      <c r="G56" s="150"/>
      <c r="H56" s="150"/>
      <c r="I56" s="150"/>
      <c r="J56" s="151"/>
      <c r="K56" s="150"/>
      <c r="L56" s="150"/>
      <c r="M56" s="124"/>
      <c r="N56" s="124"/>
      <c r="O56" s="124"/>
      <c r="P56" s="150"/>
      <c r="Q56" s="150"/>
      <c r="R56" s="150"/>
      <c r="S56" s="152"/>
      <c r="T56" s="9"/>
      <c r="U56" s="9"/>
    </row>
    <row r="57" ht="15.75" customHeight="1">
      <c r="A57" s="140"/>
      <c r="B57" s="153"/>
      <c r="C57" s="154"/>
      <c r="D57" s="147"/>
      <c r="E57" s="150"/>
      <c r="F57" s="150"/>
      <c r="G57" s="150"/>
      <c r="H57" s="150"/>
      <c r="I57" s="150"/>
      <c r="J57" s="150"/>
      <c r="K57" s="151"/>
      <c r="L57" s="150"/>
      <c r="M57" s="124"/>
      <c r="N57" s="124"/>
      <c r="O57" s="124"/>
      <c r="P57" s="150"/>
      <c r="Q57" s="150"/>
      <c r="R57" s="150"/>
      <c r="S57" s="152"/>
      <c r="T57" s="9"/>
      <c r="U57" s="9"/>
    </row>
    <row r="58" ht="15.75" customHeight="1">
      <c r="A58" s="137" t="s">
        <v>178</v>
      </c>
      <c r="B58" s="155" t="s">
        <v>179</v>
      </c>
      <c r="C58" s="156"/>
      <c r="D58" s="157"/>
      <c r="E58" s="158" t="s">
        <v>63</v>
      </c>
      <c r="F58" s="158" t="s">
        <v>77</v>
      </c>
      <c r="G58" s="158" t="s">
        <v>77</v>
      </c>
      <c r="H58" s="158" t="s">
        <v>77</v>
      </c>
      <c r="I58" s="158" t="s">
        <v>76</v>
      </c>
      <c r="J58" s="158" t="s">
        <v>76</v>
      </c>
      <c r="K58" s="158" t="s">
        <v>76</v>
      </c>
      <c r="L58" s="158" t="s">
        <v>76</v>
      </c>
      <c r="M58" s="159"/>
      <c r="N58" s="159"/>
      <c r="O58" s="159"/>
      <c r="P58" s="159"/>
      <c r="Q58" s="159"/>
      <c r="R58" s="159"/>
      <c r="S58" s="160"/>
      <c r="T58" s="9"/>
      <c r="U58" s="9"/>
    </row>
    <row r="59" ht="15.75" customHeight="1">
      <c r="A59" s="140"/>
      <c r="B59" s="161" t="s">
        <v>180</v>
      </c>
      <c r="C59" s="12"/>
      <c r="D59" s="13"/>
      <c r="E59" s="162" t="s">
        <v>181</v>
      </c>
      <c r="F59" s="162" t="s">
        <v>181</v>
      </c>
      <c r="G59" s="162" t="s">
        <v>181</v>
      </c>
      <c r="H59" s="162" t="s">
        <v>181</v>
      </c>
      <c r="I59" s="162" t="s">
        <v>181</v>
      </c>
      <c r="J59" s="162" t="s">
        <v>181</v>
      </c>
      <c r="K59" s="162" t="s">
        <v>181</v>
      </c>
      <c r="L59" s="162" t="s">
        <v>181</v>
      </c>
      <c r="M59" s="130"/>
      <c r="N59" s="130"/>
      <c r="O59" s="130"/>
      <c r="P59" s="130"/>
      <c r="Q59" s="130"/>
      <c r="R59" s="130"/>
      <c r="S59" s="131"/>
      <c r="T59" s="9"/>
      <c r="U59" s="9"/>
    </row>
    <row r="60" ht="15.75" customHeight="1">
      <c r="A60" s="140"/>
      <c r="B60" s="163" t="s">
        <v>182</v>
      </c>
      <c r="C60" s="12"/>
      <c r="D60" s="13"/>
      <c r="E60" s="164">
        <v>45737.0</v>
      </c>
      <c r="F60" s="164">
        <v>45737.0</v>
      </c>
      <c r="G60" s="164">
        <v>45737.0</v>
      </c>
      <c r="H60" s="164">
        <v>45737.0</v>
      </c>
      <c r="I60" s="164">
        <v>45737.0</v>
      </c>
      <c r="J60" s="164">
        <v>45737.0</v>
      </c>
      <c r="K60" s="164">
        <v>45737.0</v>
      </c>
      <c r="L60" s="164">
        <v>45737.0</v>
      </c>
      <c r="M60" s="165"/>
      <c r="N60" s="165"/>
      <c r="O60" s="165"/>
      <c r="P60" s="165"/>
      <c r="Q60" s="165"/>
      <c r="R60" s="165"/>
      <c r="S60" s="166"/>
      <c r="T60" s="9"/>
      <c r="U60" s="9"/>
    </row>
    <row r="61" ht="15.75" customHeight="1">
      <c r="A61" s="167"/>
      <c r="B61" s="168" t="s">
        <v>183</v>
      </c>
      <c r="C61" s="169"/>
      <c r="D61" s="170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2"/>
      <c r="T61" s="9"/>
      <c r="U61" s="9"/>
    </row>
    <row r="62" ht="15.75" customHeight="1">
      <c r="A62" s="32"/>
      <c r="B62" s="9"/>
      <c r="C62" s="9"/>
      <c r="D62" s="9"/>
      <c r="E62" s="9"/>
      <c r="F62" s="9"/>
      <c r="G62" s="9"/>
      <c r="H62" s="9"/>
      <c r="I62" s="9"/>
      <c r="J62" s="173" t="s">
        <v>184</v>
      </c>
      <c r="K62" s="173" t="s">
        <v>184</v>
      </c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6:B6"/>
    <mergeCell ref="C6:D6"/>
    <mergeCell ref="E6:J6"/>
    <mergeCell ref="K6:M6"/>
    <mergeCell ref="A7:B7"/>
    <mergeCell ref="C7:D7"/>
    <mergeCell ref="E7:J7"/>
    <mergeCell ref="B59:D59"/>
    <mergeCell ref="B60:D60"/>
    <mergeCell ref="B61:D61"/>
    <mergeCell ref="B11:D11"/>
    <mergeCell ref="B44:D44"/>
    <mergeCell ref="B45:D45"/>
    <mergeCell ref="B49:D49"/>
    <mergeCell ref="B50:D50"/>
    <mergeCell ref="B52:D52"/>
    <mergeCell ref="B58:D58"/>
  </mergeCells>
  <dataValidations>
    <dataValidation type="list" allowBlank="1" showInputMessage="1" showErrorMessage="1" prompt=" - " sqref="E59:S59">
      <formula1>"P,F"</formula1>
    </dataValidation>
    <dataValidation type="list" allowBlank="1" showInputMessage="1" showErrorMessage="1" prompt=" - " sqref="E10:S57">
      <formula1>"O"</formula1>
    </dataValidation>
    <dataValidation type="list" allowBlank="1" showInputMessage="1" showErrorMessage="1" prompt=" - " sqref="E58:S58">
      <formula1>"N,A,B"</formula1>
    </dataValidation>
  </dataValidations>
  <hyperlinks>
    <hyperlink r:id="rId1" ref="D32"/>
  </hyperlin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22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335</v>
      </c>
      <c r="D2" s="86"/>
      <c r="E2" s="87" t="s">
        <v>136</v>
      </c>
      <c r="F2" s="88"/>
      <c r="G2" s="88"/>
      <c r="H2" s="88"/>
      <c r="I2" s="88"/>
      <c r="J2" s="88"/>
      <c r="K2" s="89" t="s">
        <v>336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175" t="s">
        <v>49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286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COUNTIF(E44:HT44,"P")</f>
        <v>6</v>
      </c>
      <c r="B7" s="109"/>
      <c r="C7" s="110">
        <f>COUNTIF(E44:HT44,"F")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COUNTIF(E43:HT43,"N")</f>
        <v>5</v>
      </c>
      <c r="L7" s="112">
        <f>COUNTIF(E43:HT43,"A")</f>
        <v>1</v>
      </c>
      <c r="M7" s="112">
        <f>COUNTIF(E43:HT43,"B")</f>
        <v>0</v>
      </c>
      <c r="N7" s="110">
        <f>COUNTA(E9:HW9)</f>
        <v>6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118"/>
      <c r="L9" s="118"/>
      <c r="M9" s="118"/>
      <c r="N9" s="118"/>
      <c r="O9" s="118"/>
      <c r="P9" s="118"/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181"/>
      <c r="B11" s="182" t="s">
        <v>269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34" t="s">
        <v>160</v>
      </c>
      <c r="J11" s="124"/>
      <c r="K11" s="124"/>
      <c r="L11" s="124"/>
      <c r="M11" s="124"/>
      <c r="N11" s="124"/>
      <c r="O11" s="124"/>
      <c r="P11" s="124"/>
      <c r="Q11" s="124"/>
      <c r="R11" s="124"/>
      <c r="S11" s="125"/>
      <c r="T11" s="9"/>
      <c r="U11" s="9"/>
    </row>
    <row r="12" ht="15.75" customHeight="1">
      <c r="A12" s="126"/>
      <c r="B12" s="127" t="s">
        <v>287</v>
      </c>
      <c r="C12" s="128"/>
      <c r="D12" s="129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30"/>
      <c r="Q12" s="130"/>
      <c r="R12" s="130"/>
      <c r="S12" s="131"/>
      <c r="T12" s="9"/>
      <c r="U12" s="9"/>
    </row>
    <row r="13" ht="15.75" customHeight="1">
      <c r="A13" s="126"/>
      <c r="B13" s="132"/>
      <c r="C13" s="128"/>
      <c r="D13" s="133" t="s">
        <v>159</v>
      </c>
      <c r="E13" s="134" t="s">
        <v>160</v>
      </c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30"/>
      <c r="Q13" s="130"/>
      <c r="R13" s="130"/>
      <c r="S13" s="131"/>
      <c r="T13" s="9"/>
      <c r="U13" s="9"/>
    </row>
    <row r="14" ht="15.75" customHeight="1">
      <c r="A14" s="126"/>
      <c r="B14" s="132"/>
      <c r="C14" s="128"/>
      <c r="D14" s="133" t="s">
        <v>161</v>
      </c>
      <c r="E14" s="124"/>
      <c r="F14" s="134" t="s">
        <v>160</v>
      </c>
      <c r="G14" s="124"/>
      <c r="H14" s="124"/>
      <c r="I14" s="124"/>
      <c r="J14" s="124"/>
      <c r="K14" s="124"/>
      <c r="L14" s="124"/>
      <c r="M14" s="124"/>
      <c r="N14" s="124"/>
      <c r="O14" s="124"/>
      <c r="P14" s="130"/>
      <c r="Q14" s="130"/>
      <c r="R14" s="130"/>
      <c r="S14" s="131"/>
      <c r="T14" s="9"/>
      <c r="U14" s="9"/>
    </row>
    <row r="15" ht="15.75" customHeight="1">
      <c r="A15" s="126"/>
      <c r="B15" s="132"/>
      <c r="C15" s="128"/>
      <c r="D15" s="135" t="s">
        <v>337</v>
      </c>
      <c r="E15" s="124"/>
      <c r="F15" s="124"/>
      <c r="G15" s="134" t="s">
        <v>160</v>
      </c>
      <c r="H15" s="124"/>
      <c r="I15" s="134" t="s">
        <v>160</v>
      </c>
      <c r="J15" s="134" t="s">
        <v>160</v>
      </c>
      <c r="K15" s="124"/>
      <c r="L15" s="124"/>
      <c r="M15" s="124"/>
      <c r="N15" s="124"/>
      <c r="O15" s="124"/>
      <c r="P15" s="130"/>
      <c r="Q15" s="130"/>
      <c r="R15" s="130"/>
      <c r="S15" s="131"/>
      <c r="T15" s="9"/>
      <c r="U15" s="9"/>
    </row>
    <row r="16" ht="15.75" customHeight="1">
      <c r="A16" s="126"/>
      <c r="B16" s="132"/>
      <c r="C16" s="128"/>
      <c r="D16" s="135" t="s">
        <v>338</v>
      </c>
      <c r="E16" s="124"/>
      <c r="F16" s="124"/>
      <c r="G16" s="124"/>
      <c r="H16" s="134" t="s">
        <v>160</v>
      </c>
      <c r="I16" s="124"/>
      <c r="J16" s="124"/>
      <c r="K16" s="124"/>
      <c r="L16" s="124"/>
      <c r="M16" s="124"/>
      <c r="N16" s="124"/>
      <c r="O16" s="124"/>
      <c r="P16" s="130"/>
      <c r="Q16" s="130"/>
      <c r="R16" s="130"/>
      <c r="S16" s="131"/>
      <c r="T16" s="9"/>
      <c r="U16" s="9"/>
    </row>
    <row r="17" ht="15.75" customHeight="1">
      <c r="A17" s="126"/>
      <c r="B17" s="127" t="s">
        <v>339</v>
      </c>
      <c r="C17" s="128"/>
      <c r="D17" s="135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30"/>
      <c r="Q17" s="130"/>
      <c r="R17" s="130"/>
      <c r="S17" s="131"/>
      <c r="T17" s="9"/>
      <c r="U17" s="9"/>
    </row>
    <row r="18" ht="15.75" customHeight="1">
      <c r="A18" s="126"/>
      <c r="B18" s="132"/>
      <c r="C18" s="128"/>
      <c r="D18" s="133" t="s">
        <v>159</v>
      </c>
      <c r="E18" s="134" t="s">
        <v>160</v>
      </c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30"/>
      <c r="Q18" s="130"/>
      <c r="R18" s="130"/>
      <c r="S18" s="131"/>
      <c r="T18" s="9"/>
      <c r="U18" s="9"/>
    </row>
    <row r="19" ht="15.75" customHeight="1">
      <c r="A19" s="126"/>
      <c r="B19" s="132"/>
      <c r="C19" s="128"/>
      <c r="D19" s="133" t="s">
        <v>332</v>
      </c>
      <c r="E19" s="124"/>
      <c r="F19" s="134" t="s">
        <v>160</v>
      </c>
      <c r="G19" s="124"/>
      <c r="H19" s="134" t="s">
        <v>160</v>
      </c>
      <c r="I19" s="134" t="s">
        <v>160</v>
      </c>
      <c r="J19" s="134" t="s">
        <v>160</v>
      </c>
      <c r="K19" s="124"/>
      <c r="L19" s="124"/>
      <c r="M19" s="124"/>
      <c r="N19" s="124"/>
      <c r="O19" s="124"/>
      <c r="P19" s="130"/>
      <c r="Q19" s="130"/>
      <c r="R19" s="130"/>
      <c r="S19" s="131"/>
      <c r="T19" s="9"/>
      <c r="U19" s="9"/>
    </row>
    <row r="20" ht="15.75" customHeight="1">
      <c r="A20" s="126"/>
      <c r="B20" s="132"/>
      <c r="C20" s="128"/>
      <c r="D20" s="135" t="s">
        <v>333</v>
      </c>
      <c r="E20" s="124"/>
      <c r="F20" s="124"/>
      <c r="G20" s="134" t="s">
        <v>160</v>
      </c>
      <c r="H20" s="124"/>
      <c r="I20" s="124"/>
      <c r="J20" s="124"/>
      <c r="K20" s="124"/>
      <c r="L20" s="124"/>
      <c r="M20" s="124"/>
      <c r="N20" s="124"/>
      <c r="O20" s="124"/>
      <c r="P20" s="130"/>
      <c r="Q20" s="130"/>
      <c r="R20" s="130"/>
      <c r="S20" s="131"/>
      <c r="T20" s="9"/>
      <c r="U20" s="9"/>
    </row>
    <row r="21" ht="15.75" customHeight="1">
      <c r="A21" s="126"/>
      <c r="B21" s="132"/>
      <c r="C21" s="128"/>
      <c r="D21" s="135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30"/>
      <c r="Q21" s="130"/>
      <c r="R21" s="130"/>
      <c r="S21" s="131"/>
      <c r="T21" s="9"/>
      <c r="U21" s="9"/>
    </row>
    <row r="22" ht="15.75" customHeight="1">
      <c r="A22" s="126"/>
      <c r="B22" s="127"/>
      <c r="C22" s="128"/>
      <c r="D22" s="135"/>
      <c r="E22" s="130"/>
      <c r="F22" s="134"/>
      <c r="G22" s="134"/>
      <c r="H22" s="134"/>
      <c r="I22" s="134"/>
      <c r="J22" s="134"/>
      <c r="K22" s="134"/>
      <c r="L22" s="134"/>
      <c r="M22" s="124"/>
      <c r="N22" s="124"/>
      <c r="O22" s="124"/>
      <c r="P22" s="130"/>
      <c r="Q22" s="130"/>
      <c r="R22" s="130"/>
      <c r="S22" s="131"/>
      <c r="T22" s="9"/>
      <c r="U22" s="9"/>
    </row>
    <row r="23" ht="15.75" customHeight="1">
      <c r="A23" s="126"/>
      <c r="B23" s="132"/>
      <c r="C23" s="128"/>
      <c r="D23" s="135"/>
      <c r="E23" s="134"/>
      <c r="F23" s="134"/>
      <c r="G23" s="134"/>
      <c r="H23" s="134"/>
      <c r="I23" s="134"/>
      <c r="J23" s="134"/>
      <c r="K23" s="134"/>
      <c r="L23" s="134"/>
      <c r="M23" s="124"/>
      <c r="N23" s="124"/>
      <c r="O23" s="124"/>
      <c r="P23" s="130"/>
      <c r="Q23" s="130"/>
      <c r="R23" s="130"/>
      <c r="S23" s="131"/>
      <c r="T23" s="9"/>
      <c r="U23" s="9"/>
    </row>
    <row r="24" ht="15.75" customHeight="1">
      <c r="A24" s="126"/>
      <c r="B24" s="132"/>
      <c r="C24" s="176"/>
      <c r="D24" s="135"/>
      <c r="E24" s="130"/>
      <c r="F24" s="134"/>
      <c r="G24" s="134"/>
      <c r="H24" s="134"/>
      <c r="I24" s="134"/>
      <c r="J24" s="134"/>
      <c r="K24" s="134"/>
      <c r="L24" s="134"/>
      <c r="M24" s="124"/>
      <c r="N24" s="124"/>
      <c r="O24" s="124"/>
      <c r="P24" s="130"/>
      <c r="Q24" s="130"/>
      <c r="R24" s="130"/>
      <c r="S24" s="131"/>
      <c r="T24" s="9"/>
      <c r="U24" s="9"/>
    </row>
    <row r="25" ht="15.75" customHeight="1">
      <c r="A25" s="126"/>
      <c r="B25" s="127"/>
      <c r="C25" s="128"/>
      <c r="D25" s="135"/>
      <c r="E25" s="130"/>
      <c r="F25" s="134"/>
      <c r="G25" s="134"/>
      <c r="H25" s="134"/>
      <c r="I25" s="134"/>
      <c r="J25" s="134"/>
      <c r="K25" s="134"/>
      <c r="L25" s="134"/>
      <c r="M25" s="124"/>
      <c r="N25" s="124"/>
      <c r="O25" s="124"/>
      <c r="P25" s="130"/>
      <c r="Q25" s="130"/>
      <c r="R25" s="130"/>
      <c r="S25" s="131"/>
      <c r="T25" s="9"/>
      <c r="U25" s="9"/>
    </row>
    <row r="26" ht="15.75" customHeight="1">
      <c r="A26" s="126"/>
      <c r="B26" s="127"/>
      <c r="C26" s="128"/>
      <c r="D26" s="135"/>
      <c r="E26" s="134"/>
      <c r="F26" s="134"/>
      <c r="G26" s="130"/>
      <c r="H26" s="130"/>
      <c r="I26" s="130"/>
      <c r="J26" s="130"/>
      <c r="K26" s="134"/>
      <c r="L26" s="130"/>
      <c r="M26" s="124"/>
      <c r="N26" s="124"/>
      <c r="O26" s="124"/>
      <c r="P26" s="130"/>
      <c r="Q26" s="130"/>
      <c r="R26" s="130"/>
      <c r="S26" s="131"/>
      <c r="T26" s="9"/>
      <c r="U26" s="9"/>
    </row>
    <row r="27" ht="15.75" customHeight="1">
      <c r="A27" s="126"/>
      <c r="B27" s="127"/>
      <c r="C27" s="128"/>
      <c r="D27" s="135"/>
      <c r="E27" s="130"/>
      <c r="F27" s="130"/>
      <c r="G27" s="134"/>
      <c r="H27" s="134"/>
      <c r="I27" s="134"/>
      <c r="J27" s="134"/>
      <c r="K27" s="130"/>
      <c r="L27" s="134"/>
      <c r="M27" s="124"/>
      <c r="N27" s="124"/>
      <c r="O27" s="124"/>
      <c r="P27" s="130"/>
      <c r="Q27" s="130"/>
      <c r="R27" s="130"/>
      <c r="S27" s="131"/>
      <c r="T27" s="9"/>
      <c r="U27" s="9"/>
    </row>
    <row r="28" ht="15.75" customHeight="1">
      <c r="A28" s="126"/>
      <c r="B28" s="127"/>
      <c r="C28" s="128"/>
      <c r="D28" s="177"/>
      <c r="E28" s="130"/>
      <c r="F28" s="130"/>
      <c r="G28" s="130"/>
      <c r="H28" s="130"/>
      <c r="I28" s="130"/>
      <c r="J28" s="130"/>
      <c r="K28" s="130"/>
      <c r="L28" s="130"/>
      <c r="M28" s="124"/>
      <c r="N28" s="124"/>
      <c r="O28" s="124"/>
      <c r="P28" s="130"/>
      <c r="Q28" s="130"/>
      <c r="R28" s="130"/>
      <c r="S28" s="131"/>
      <c r="T28" s="9"/>
      <c r="U28" s="9"/>
    </row>
    <row r="29" ht="15.75" customHeight="1">
      <c r="A29" s="137" t="s">
        <v>169</v>
      </c>
      <c r="B29" s="138" t="s">
        <v>170</v>
      </c>
      <c r="C29" s="98"/>
      <c r="D29" s="139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5"/>
      <c r="T29" s="9"/>
      <c r="U29" s="9"/>
    </row>
    <row r="30" ht="15.75" customHeight="1">
      <c r="A30" s="140"/>
      <c r="B30" s="141" t="s">
        <v>340</v>
      </c>
      <c r="C30" s="142"/>
      <c r="D30" s="142"/>
      <c r="E30" s="134" t="s">
        <v>160</v>
      </c>
      <c r="F30" s="134" t="s">
        <v>160</v>
      </c>
      <c r="G30" s="124"/>
      <c r="H30" s="124"/>
      <c r="I30" s="124"/>
      <c r="J30" s="124"/>
      <c r="K30" s="124"/>
      <c r="L30" s="124"/>
      <c r="M30" s="124"/>
      <c r="N30" s="124"/>
      <c r="O30" s="124"/>
      <c r="P30" s="130"/>
      <c r="Q30" s="130"/>
      <c r="R30" s="130"/>
      <c r="S30" s="131"/>
      <c r="T30" s="9"/>
      <c r="U30" s="9"/>
    </row>
    <row r="31" ht="15.75" customHeight="1">
      <c r="A31" s="140"/>
      <c r="B31" s="141" t="s">
        <v>341</v>
      </c>
      <c r="C31" s="142"/>
      <c r="D31" s="142"/>
      <c r="E31" s="134" t="s">
        <v>160</v>
      </c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30"/>
      <c r="Q31" s="130"/>
      <c r="R31" s="130"/>
      <c r="S31" s="131"/>
      <c r="T31" s="9"/>
      <c r="U31" s="9"/>
    </row>
    <row r="32" ht="15.75" customHeight="1">
      <c r="A32" s="140"/>
      <c r="B32" s="141"/>
      <c r="C32" s="141"/>
      <c r="D32" s="141" t="s">
        <v>342</v>
      </c>
      <c r="E32" s="124"/>
      <c r="F32" s="124"/>
      <c r="G32" s="124"/>
      <c r="H32" s="124"/>
      <c r="I32" s="134" t="s">
        <v>160</v>
      </c>
      <c r="J32" s="124"/>
      <c r="K32" s="124"/>
      <c r="L32" s="124"/>
      <c r="M32" s="124"/>
      <c r="N32" s="124"/>
      <c r="O32" s="124"/>
      <c r="P32" s="130"/>
      <c r="Q32" s="130"/>
      <c r="R32" s="130"/>
      <c r="S32" s="131"/>
      <c r="T32" s="9"/>
      <c r="U32" s="9"/>
    </row>
    <row r="33" ht="26.25" customHeight="1">
      <c r="A33" s="140"/>
      <c r="B33" s="179" t="s">
        <v>276</v>
      </c>
      <c r="C33" s="12"/>
      <c r="D33" s="13"/>
      <c r="E33" s="124"/>
      <c r="F33" s="124"/>
      <c r="G33" s="124"/>
      <c r="H33" s="124"/>
      <c r="I33" s="124"/>
      <c r="J33" s="134" t="s">
        <v>160</v>
      </c>
      <c r="K33" s="124"/>
      <c r="L33" s="124"/>
      <c r="M33" s="124"/>
      <c r="N33" s="124"/>
      <c r="O33" s="124"/>
      <c r="P33" s="130"/>
      <c r="Q33" s="130"/>
      <c r="R33" s="130"/>
      <c r="S33" s="131"/>
      <c r="T33" s="9"/>
      <c r="U33" s="9"/>
    </row>
    <row r="34" ht="20.25" customHeight="1">
      <c r="A34" s="140"/>
      <c r="B34" s="179"/>
      <c r="C34" s="12"/>
      <c r="D34" s="13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30"/>
      <c r="Q34" s="130"/>
      <c r="R34" s="130"/>
      <c r="S34" s="131"/>
      <c r="T34" s="9"/>
      <c r="U34" s="9"/>
    </row>
    <row r="35" ht="15.75" customHeight="1">
      <c r="A35" s="140"/>
      <c r="B35" s="144" t="s">
        <v>176</v>
      </c>
      <c r="C35" s="145"/>
      <c r="D35" s="139"/>
      <c r="E35" s="130"/>
      <c r="F35" s="130"/>
      <c r="G35" s="130"/>
      <c r="H35" s="130"/>
      <c r="I35" s="130"/>
      <c r="J35" s="130"/>
      <c r="K35" s="130"/>
      <c r="L35" s="130"/>
      <c r="M35" s="124"/>
      <c r="N35" s="124"/>
      <c r="O35" s="124"/>
      <c r="P35" s="130"/>
      <c r="Q35" s="130"/>
      <c r="R35" s="130"/>
      <c r="S35" s="131"/>
      <c r="T35" s="9"/>
      <c r="U35" s="9"/>
    </row>
    <row r="36" ht="15.75" customHeight="1">
      <c r="A36" s="140"/>
      <c r="B36" s="194" t="s">
        <v>334</v>
      </c>
      <c r="C36" s="12"/>
      <c r="D36" s="13"/>
      <c r="E36" s="130"/>
      <c r="F36" s="130"/>
      <c r="G36" s="134" t="s">
        <v>160</v>
      </c>
      <c r="H36" s="130"/>
      <c r="I36" s="130"/>
      <c r="J36" s="130"/>
      <c r="K36" s="130"/>
      <c r="L36" s="134"/>
      <c r="M36" s="134"/>
      <c r="N36" s="134"/>
      <c r="O36" s="134"/>
      <c r="P36" s="130"/>
      <c r="Q36" s="130"/>
      <c r="R36" s="130"/>
      <c r="S36" s="131"/>
      <c r="T36" s="9"/>
      <c r="U36" s="9"/>
    </row>
    <row r="37" ht="15.75" customHeight="1">
      <c r="A37" s="140"/>
      <c r="B37" s="194" t="s">
        <v>343</v>
      </c>
      <c r="C37" s="12"/>
      <c r="D37" s="13"/>
      <c r="E37" s="130"/>
      <c r="F37" s="130"/>
      <c r="G37" s="134"/>
      <c r="H37" s="134" t="s">
        <v>160</v>
      </c>
      <c r="I37" s="130"/>
      <c r="J37" s="130"/>
      <c r="K37" s="130"/>
      <c r="L37" s="134"/>
      <c r="M37" s="188"/>
      <c r="N37" s="188"/>
      <c r="O37" s="188"/>
      <c r="P37" s="130"/>
      <c r="Q37" s="130"/>
      <c r="R37" s="130"/>
      <c r="S37" s="131"/>
      <c r="T37" s="9"/>
      <c r="U37" s="9"/>
    </row>
    <row r="38" ht="15.75" customHeight="1">
      <c r="A38" s="140"/>
      <c r="B38" s="144" t="s">
        <v>177</v>
      </c>
      <c r="C38" s="145"/>
      <c r="D38" s="139"/>
      <c r="E38" s="130"/>
      <c r="F38" s="130"/>
      <c r="G38" s="130"/>
      <c r="H38" s="130"/>
      <c r="I38" s="130"/>
      <c r="J38" s="130"/>
      <c r="K38" s="130"/>
      <c r="L38" s="130"/>
      <c r="M38" s="124"/>
      <c r="N38" s="124"/>
      <c r="O38" s="124"/>
      <c r="P38" s="130"/>
      <c r="Q38" s="130"/>
      <c r="R38" s="130"/>
      <c r="S38" s="131"/>
      <c r="T38" s="9"/>
      <c r="U38" s="9"/>
    </row>
    <row r="39" ht="15.75" customHeight="1">
      <c r="A39" s="140"/>
      <c r="B39" s="146"/>
      <c r="C39" s="145"/>
      <c r="D39" s="147"/>
      <c r="E39" s="134"/>
      <c r="F39" s="134"/>
      <c r="G39" s="130"/>
      <c r="H39" s="130"/>
      <c r="I39" s="130"/>
      <c r="J39" s="130"/>
      <c r="K39" s="130"/>
      <c r="L39" s="130"/>
      <c r="M39" s="124"/>
      <c r="N39" s="124"/>
      <c r="O39" s="124"/>
      <c r="P39" s="130"/>
      <c r="Q39" s="130"/>
      <c r="R39" s="130"/>
      <c r="S39" s="131"/>
      <c r="T39" s="9"/>
      <c r="U39" s="9"/>
    </row>
    <row r="40" ht="15.75" customHeight="1">
      <c r="A40" s="140"/>
      <c r="B40" s="146"/>
      <c r="C40" s="145"/>
      <c r="D40" s="147"/>
      <c r="E40" s="130"/>
      <c r="F40" s="130"/>
      <c r="G40" s="134"/>
      <c r="H40" s="134"/>
      <c r="I40" s="134"/>
      <c r="J40" s="130"/>
      <c r="K40" s="130"/>
      <c r="L40" s="134"/>
      <c r="M40" s="124"/>
      <c r="N40" s="124"/>
      <c r="O40" s="124"/>
      <c r="P40" s="130"/>
      <c r="Q40" s="130"/>
      <c r="R40" s="130"/>
      <c r="S40" s="131"/>
      <c r="T40" s="9"/>
      <c r="U40" s="9"/>
    </row>
    <row r="41" ht="15.75" customHeight="1">
      <c r="A41" s="140"/>
      <c r="B41" s="148"/>
      <c r="C41" s="149"/>
      <c r="D41" s="147"/>
      <c r="E41" s="150"/>
      <c r="F41" s="150"/>
      <c r="G41" s="150"/>
      <c r="H41" s="150"/>
      <c r="I41" s="150"/>
      <c r="J41" s="151"/>
      <c r="K41" s="150"/>
      <c r="L41" s="150"/>
      <c r="M41" s="124"/>
      <c r="N41" s="124"/>
      <c r="O41" s="124"/>
      <c r="P41" s="150"/>
      <c r="Q41" s="150"/>
      <c r="R41" s="150"/>
      <c r="S41" s="152"/>
      <c r="T41" s="9"/>
      <c r="U41" s="9"/>
    </row>
    <row r="42" ht="15.75" customHeight="1">
      <c r="A42" s="140"/>
      <c r="B42" s="153"/>
      <c r="C42" s="154"/>
      <c r="D42" s="147"/>
      <c r="E42" s="150"/>
      <c r="F42" s="150"/>
      <c r="G42" s="150"/>
      <c r="H42" s="150"/>
      <c r="I42" s="150"/>
      <c r="J42" s="150"/>
      <c r="K42" s="151"/>
      <c r="L42" s="150"/>
      <c r="M42" s="124"/>
      <c r="N42" s="124"/>
      <c r="O42" s="124"/>
      <c r="P42" s="150"/>
      <c r="Q42" s="150"/>
      <c r="R42" s="150"/>
      <c r="S42" s="152"/>
      <c r="T42" s="9"/>
      <c r="U42" s="9"/>
    </row>
    <row r="43" ht="15.75" customHeight="1">
      <c r="A43" s="137" t="s">
        <v>178</v>
      </c>
      <c r="B43" s="155" t="s">
        <v>179</v>
      </c>
      <c r="C43" s="156"/>
      <c r="D43" s="157"/>
      <c r="E43" s="158" t="s">
        <v>63</v>
      </c>
      <c r="F43" s="158" t="s">
        <v>76</v>
      </c>
      <c r="G43" s="158" t="s">
        <v>76</v>
      </c>
      <c r="H43" s="158" t="s">
        <v>76</v>
      </c>
      <c r="I43" s="158" t="s">
        <v>76</v>
      </c>
      <c r="J43" s="158" t="s">
        <v>76</v>
      </c>
      <c r="K43" s="159"/>
      <c r="L43" s="159"/>
      <c r="M43" s="159"/>
      <c r="N43" s="159"/>
      <c r="O43" s="159"/>
      <c r="P43" s="159"/>
      <c r="Q43" s="159"/>
      <c r="R43" s="159"/>
      <c r="S43" s="160"/>
      <c r="T43" s="9"/>
      <c r="U43" s="9"/>
    </row>
    <row r="44" ht="15.75" customHeight="1">
      <c r="A44" s="140"/>
      <c r="B44" s="161" t="s">
        <v>180</v>
      </c>
      <c r="C44" s="12"/>
      <c r="D44" s="13"/>
      <c r="E44" s="162" t="s">
        <v>181</v>
      </c>
      <c r="F44" s="162" t="s">
        <v>181</v>
      </c>
      <c r="G44" s="162" t="s">
        <v>181</v>
      </c>
      <c r="H44" s="162" t="s">
        <v>181</v>
      </c>
      <c r="I44" s="162" t="s">
        <v>181</v>
      </c>
      <c r="J44" s="162" t="s">
        <v>181</v>
      </c>
      <c r="K44" s="130"/>
      <c r="L44" s="130"/>
      <c r="M44" s="130"/>
      <c r="N44" s="130"/>
      <c r="O44" s="130"/>
      <c r="P44" s="130"/>
      <c r="Q44" s="130"/>
      <c r="R44" s="130"/>
      <c r="S44" s="131"/>
      <c r="T44" s="9"/>
      <c r="U44" s="9"/>
    </row>
    <row r="45" ht="15.75" customHeight="1">
      <c r="A45" s="140"/>
      <c r="B45" s="163" t="s">
        <v>182</v>
      </c>
      <c r="C45" s="12"/>
      <c r="D45" s="13"/>
      <c r="E45" s="164">
        <v>45737.0</v>
      </c>
      <c r="F45" s="164">
        <v>45737.0</v>
      </c>
      <c r="G45" s="164">
        <v>45737.0</v>
      </c>
      <c r="H45" s="164">
        <v>45737.0</v>
      </c>
      <c r="I45" s="164">
        <v>45737.0</v>
      </c>
      <c r="J45" s="164">
        <v>45737.0</v>
      </c>
      <c r="K45" s="165"/>
      <c r="L45" s="165"/>
      <c r="M45" s="165"/>
      <c r="N45" s="165"/>
      <c r="O45" s="165"/>
      <c r="P45" s="165"/>
      <c r="Q45" s="165"/>
      <c r="R45" s="165"/>
      <c r="S45" s="166"/>
      <c r="T45" s="9"/>
      <c r="U45" s="9"/>
    </row>
    <row r="46" ht="15.75" customHeight="1">
      <c r="A46" s="167"/>
      <c r="B46" s="168" t="s">
        <v>183</v>
      </c>
      <c r="C46" s="169"/>
      <c r="D46" s="170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2"/>
      <c r="T46" s="9"/>
      <c r="U46" s="9"/>
    </row>
    <row r="47" ht="15.75" customHeight="1">
      <c r="A47" s="32"/>
      <c r="B47" s="9"/>
      <c r="C47" s="9"/>
      <c r="D47" s="9"/>
      <c r="E47" s="9"/>
      <c r="F47" s="9"/>
      <c r="G47" s="9"/>
      <c r="H47" s="9"/>
      <c r="I47" s="9"/>
      <c r="J47" s="173" t="s">
        <v>184</v>
      </c>
      <c r="K47" s="173" t="s">
        <v>184</v>
      </c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6:B6"/>
    <mergeCell ref="C6:D6"/>
    <mergeCell ref="E6:J6"/>
    <mergeCell ref="K6:M6"/>
    <mergeCell ref="A7:B7"/>
    <mergeCell ref="C7:D7"/>
    <mergeCell ref="E7:J7"/>
    <mergeCell ref="B43:D43"/>
    <mergeCell ref="B44:D44"/>
    <mergeCell ref="B45:D45"/>
    <mergeCell ref="B46:D46"/>
    <mergeCell ref="B11:D11"/>
    <mergeCell ref="B30:D30"/>
    <mergeCell ref="B31:D31"/>
    <mergeCell ref="B33:D33"/>
    <mergeCell ref="B34:D34"/>
    <mergeCell ref="B36:D36"/>
    <mergeCell ref="B37:D37"/>
  </mergeCells>
  <dataValidations>
    <dataValidation type="list" allowBlank="1" showInputMessage="1" showErrorMessage="1" prompt=" - " sqref="E44:S44">
      <formula1>"P,F"</formula1>
    </dataValidation>
    <dataValidation type="list" allowBlank="1" showInputMessage="1" showErrorMessage="1" prompt=" - " sqref="E10:S42">
      <formula1>"O"</formula1>
    </dataValidation>
    <dataValidation type="list" allowBlank="1" showInputMessage="1" showErrorMessage="1" prompt=" - " sqref="E43:S43">
      <formula1>"N,A,B"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22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344</v>
      </c>
      <c r="D2" s="86"/>
      <c r="E2" s="87" t="s">
        <v>136</v>
      </c>
      <c r="F2" s="88"/>
      <c r="G2" s="88"/>
      <c r="H2" s="88"/>
      <c r="I2" s="88"/>
      <c r="J2" s="88"/>
      <c r="K2" s="89" t="s">
        <v>345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175" t="s">
        <v>49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286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COUNTIF(E44:HT44,"P")</f>
        <v>8</v>
      </c>
      <c r="B7" s="109"/>
      <c r="C7" s="110">
        <f>COUNTIF(E44:HT44,"F")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COUNTIF(E43:HT43,"N")</f>
        <v>7</v>
      </c>
      <c r="L7" s="112">
        <f>COUNTIF(E43:HT43,"A")</f>
        <v>1</v>
      </c>
      <c r="M7" s="112">
        <f>COUNTIF(E43:HT43,"B")</f>
        <v>0</v>
      </c>
      <c r="N7" s="110">
        <f>COUNTA(E9:HW9)</f>
        <v>8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117" t="s">
        <v>151</v>
      </c>
      <c r="L9" s="117" t="s">
        <v>152</v>
      </c>
      <c r="M9" s="118"/>
      <c r="N9" s="118"/>
      <c r="O9" s="118"/>
      <c r="P9" s="118"/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181"/>
      <c r="B11" s="182" t="s">
        <v>269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34" t="s">
        <v>160</v>
      </c>
      <c r="J11" s="124"/>
      <c r="K11" s="124"/>
      <c r="L11" s="124"/>
      <c r="M11" s="124"/>
      <c r="N11" s="124"/>
      <c r="O11" s="124"/>
      <c r="P11" s="124"/>
      <c r="Q11" s="124"/>
      <c r="R11" s="124"/>
      <c r="S11" s="125"/>
      <c r="T11" s="9"/>
      <c r="U11" s="9"/>
    </row>
    <row r="12" ht="15.75" customHeight="1">
      <c r="A12" s="126"/>
      <c r="B12" s="127" t="s">
        <v>346</v>
      </c>
      <c r="C12" s="128"/>
      <c r="D12" s="129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30"/>
      <c r="Q12" s="130"/>
      <c r="R12" s="130"/>
      <c r="S12" s="131"/>
      <c r="T12" s="9"/>
      <c r="U12" s="9"/>
    </row>
    <row r="13" ht="15.75" customHeight="1">
      <c r="A13" s="126"/>
      <c r="B13" s="132"/>
      <c r="C13" s="128"/>
      <c r="D13" s="133" t="s">
        <v>159</v>
      </c>
      <c r="E13" s="124"/>
      <c r="F13" s="124"/>
      <c r="G13" s="124"/>
      <c r="H13" s="124"/>
      <c r="I13" s="124"/>
      <c r="J13" s="124"/>
      <c r="K13" s="134" t="s">
        <v>160</v>
      </c>
      <c r="L13" s="124"/>
      <c r="M13" s="124"/>
      <c r="N13" s="124"/>
      <c r="O13" s="124"/>
      <c r="P13" s="130"/>
      <c r="Q13" s="130"/>
      <c r="R13" s="130"/>
      <c r="S13" s="131"/>
      <c r="T13" s="9"/>
      <c r="U13" s="9"/>
    </row>
    <row r="14" ht="15.75" customHeight="1">
      <c r="A14" s="126"/>
      <c r="B14" s="132"/>
      <c r="C14" s="128"/>
      <c r="D14" s="133" t="s">
        <v>347</v>
      </c>
      <c r="E14" s="134" t="s">
        <v>160</v>
      </c>
      <c r="F14" s="134" t="s">
        <v>160</v>
      </c>
      <c r="G14" s="134" t="s">
        <v>160</v>
      </c>
      <c r="H14" s="134" t="s">
        <v>160</v>
      </c>
      <c r="I14" s="134" t="s">
        <v>160</v>
      </c>
      <c r="J14" s="134" t="s">
        <v>160</v>
      </c>
      <c r="K14" s="124"/>
      <c r="L14" s="124"/>
      <c r="M14" s="124"/>
      <c r="N14" s="124"/>
      <c r="O14" s="124"/>
      <c r="P14" s="130"/>
      <c r="Q14" s="130"/>
      <c r="R14" s="130"/>
      <c r="S14" s="131"/>
      <c r="T14" s="9"/>
      <c r="U14" s="9"/>
    </row>
    <row r="15" ht="15.75" customHeight="1">
      <c r="A15" s="126"/>
      <c r="B15" s="132"/>
      <c r="C15" s="128"/>
      <c r="D15" s="135" t="s">
        <v>348</v>
      </c>
      <c r="E15" s="124"/>
      <c r="F15" s="124"/>
      <c r="G15" s="124"/>
      <c r="H15" s="124"/>
      <c r="I15" s="124"/>
      <c r="J15" s="124"/>
      <c r="K15" s="124"/>
      <c r="L15" s="134" t="s">
        <v>160</v>
      </c>
      <c r="M15" s="124"/>
      <c r="N15" s="124"/>
      <c r="O15" s="124"/>
      <c r="P15" s="130"/>
      <c r="Q15" s="130"/>
      <c r="R15" s="130"/>
      <c r="S15" s="131"/>
      <c r="T15" s="9"/>
      <c r="U15" s="9"/>
    </row>
    <row r="16" ht="15.75" customHeight="1">
      <c r="A16" s="126"/>
      <c r="B16" s="127" t="s">
        <v>287</v>
      </c>
      <c r="C16" s="128"/>
      <c r="D16" s="129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30"/>
      <c r="Q16" s="130"/>
      <c r="R16" s="130"/>
      <c r="S16" s="131"/>
      <c r="T16" s="9"/>
      <c r="U16" s="9"/>
    </row>
    <row r="17" ht="15.75" customHeight="1">
      <c r="A17" s="126"/>
      <c r="B17" s="132"/>
      <c r="C17" s="128"/>
      <c r="D17" s="133" t="s">
        <v>159</v>
      </c>
      <c r="E17" s="134" t="s">
        <v>160</v>
      </c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30"/>
      <c r="Q17" s="130"/>
      <c r="R17" s="130"/>
      <c r="S17" s="131"/>
      <c r="T17" s="9"/>
      <c r="U17" s="9"/>
    </row>
    <row r="18" ht="15.75" customHeight="1">
      <c r="A18" s="126"/>
      <c r="B18" s="132"/>
      <c r="C18" s="128"/>
      <c r="D18" s="133" t="s">
        <v>161</v>
      </c>
      <c r="E18" s="124"/>
      <c r="F18" s="134" t="s">
        <v>160</v>
      </c>
      <c r="G18" s="124"/>
      <c r="H18" s="124"/>
      <c r="I18" s="124"/>
      <c r="J18" s="124"/>
      <c r="K18" s="124"/>
      <c r="L18" s="124"/>
      <c r="M18" s="124"/>
      <c r="N18" s="124"/>
      <c r="O18" s="124"/>
      <c r="P18" s="130"/>
      <c r="Q18" s="130"/>
      <c r="R18" s="130"/>
      <c r="S18" s="131"/>
      <c r="T18" s="9"/>
      <c r="U18" s="9"/>
    </row>
    <row r="19" ht="15.75" customHeight="1">
      <c r="A19" s="126"/>
      <c r="B19" s="132"/>
      <c r="C19" s="128"/>
      <c r="D19" s="135" t="s">
        <v>337</v>
      </c>
      <c r="E19" s="124"/>
      <c r="F19" s="124"/>
      <c r="G19" s="134" t="s">
        <v>160</v>
      </c>
      <c r="H19" s="124"/>
      <c r="I19" s="134" t="s">
        <v>160</v>
      </c>
      <c r="J19" s="134" t="s">
        <v>160</v>
      </c>
      <c r="K19" s="134" t="s">
        <v>160</v>
      </c>
      <c r="L19" s="134" t="s">
        <v>160</v>
      </c>
      <c r="M19" s="124"/>
      <c r="N19" s="124"/>
      <c r="O19" s="124"/>
      <c r="P19" s="130"/>
      <c r="Q19" s="130"/>
      <c r="R19" s="130"/>
      <c r="S19" s="131"/>
      <c r="T19" s="9"/>
      <c r="U19" s="9"/>
    </row>
    <row r="20" ht="15.75" customHeight="1">
      <c r="A20" s="126"/>
      <c r="B20" s="132"/>
      <c r="C20" s="128"/>
      <c r="D20" s="135" t="s">
        <v>338</v>
      </c>
      <c r="E20" s="124"/>
      <c r="F20" s="124"/>
      <c r="G20" s="124"/>
      <c r="H20" s="134" t="s">
        <v>160</v>
      </c>
      <c r="I20" s="124"/>
      <c r="J20" s="124"/>
      <c r="K20" s="124"/>
      <c r="L20" s="124"/>
      <c r="M20" s="124"/>
      <c r="N20" s="124"/>
      <c r="O20" s="124"/>
      <c r="P20" s="130"/>
      <c r="Q20" s="130"/>
      <c r="R20" s="130"/>
      <c r="S20" s="131"/>
      <c r="T20" s="9"/>
      <c r="U20" s="9"/>
    </row>
    <row r="21" ht="15.75" customHeight="1">
      <c r="A21" s="126"/>
      <c r="B21" s="127" t="s">
        <v>339</v>
      </c>
      <c r="C21" s="128"/>
      <c r="D21" s="135"/>
      <c r="E21" s="124"/>
      <c r="F21" s="124"/>
      <c r="G21" s="124"/>
      <c r="H21" s="124"/>
      <c r="I21" s="124"/>
      <c r="J21" s="124"/>
      <c r="K21" s="134"/>
      <c r="L21" s="134"/>
      <c r="M21" s="124"/>
      <c r="N21" s="124"/>
      <c r="O21" s="124"/>
      <c r="P21" s="130"/>
      <c r="Q21" s="130"/>
      <c r="R21" s="130"/>
      <c r="S21" s="131"/>
      <c r="T21" s="9"/>
      <c r="U21" s="9"/>
    </row>
    <row r="22" ht="15.75" customHeight="1">
      <c r="A22" s="126"/>
      <c r="B22" s="132"/>
      <c r="C22" s="128"/>
      <c r="D22" s="133" t="s">
        <v>159</v>
      </c>
      <c r="E22" s="134" t="s">
        <v>160</v>
      </c>
      <c r="F22" s="124"/>
      <c r="G22" s="124"/>
      <c r="H22" s="124"/>
      <c r="I22" s="124"/>
      <c r="J22" s="124"/>
      <c r="K22" s="134"/>
      <c r="L22" s="134"/>
      <c r="M22" s="124"/>
      <c r="N22" s="124"/>
      <c r="O22" s="124"/>
      <c r="P22" s="130"/>
      <c r="Q22" s="130"/>
      <c r="R22" s="130"/>
      <c r="S22" s="131"/>
      <c r="T22" s="9"/>
      <c r="U22" s="9"/>
    </row>
    <row r="23" ht="15.75" customHeight="1">
      <c r="A23" s="126"/>
      <c r="B23" s="132"/>
      <c r="C23" s="128"/>
      <c r="D23" s="133" t="s">
        <v>332</v>
      </c>
      <c r="E23" s="124"/>
      <c r="F23" s="134" t="s">
        <v>160</v>
      </c>
      <c r="G23" s="124"/>
      <c r="H23" s="134" t="s">
        <v>160</v>
      </c>
      <c r="I23" s="134" t="s">
        <v>160</v>
      </c>
      <c r="J23" s="134" t="s">
        <v>160</v>
      </c>
      <c r="K23" s="134" t="s">
        <v>160</v>
      </c>
      <c r="L23" s="134" t="s">
        <v>160</v>
      </c>
      <c r="M23" s="124"/>
      <c r="N23" s="124"/>
      <c r="O23" s="124"/>
      <c r="P23" s="130"/>
      <c r="Q23" s="130"/>
      <c r="R23" s="130"/>
      <c r="S23" s="131"/>
      <c r="T23" s="9"/>
      <c r="U23" s="9"/>
    </row>
    <row r="24" ht="15.75" customHeight="1">
      <c r="A24" s="126"/>
      <c r="B24" s="132"/>
      <c r="C24" s="128"/>
      <c r="D24" s="135" t="s">
        <v>333</v>
      </c>
      <c r="E24" s="124"/>
      <c r="F24" s="124"/>
      <c r="G24" s="134" t="s">
        <v>160</v>
      </c>
      <c r="H24" s="124"/>
      <c r="I24" s="124"/>
      <c r="J24" s="124"/>
      <c r="K24" s="134"/>
      <c r="L24" s="134"/>
      <c r="M24" s="124"/>
      <c r="N24" s="124"/>
      <c r="O24" s="124"/>
      <c r="P24" s="130"/>
      <c r="Q24" s="130"/>
      <c r="R24" s="130"/>
      <c r="S24" s="131"/>
      <c r="T24" s="9"/>
      <c r="U24" s="9"/>
    </row>
    <row r="25" ht="15.75" customHeight="1">
      <c r="A25" s="126"/>
      <c r="B25" s="127"/>
      <c r="C25" s="128"/>
      <c r="D25" s="135"/>
      <c r="E25" s="134"/>
      <c r="F25" s="134"/>
      <c r="G25" s="130"/>
      <c r="H25" s="130"/>
      <c r="I25" s="130"/>
      <c r="J25" s="130"/>
      <c r="K25" s="134"/>
      <c r="L25" s="130"/>
      <c r="M25" s="124"/>
      <c r="N25" s="124"/>
      <c r="O25" s="124"/>
      <c r="P25" s="130"/>
      <c r="Q25" s="130"/>
      <c r="R25" s="130"/>
      <c r="S25" s="131"/>
      <c r="T25" s="9"/>
      <c r="U25" s="9"/>
    </row>
    <row r="26" ht="15.75" customHeight="1">
      <c r="A26" s="126"/>
      <c r="B26" s="127"/>
      <c r="C26" s="128"/>
      <c r="D26" s="135"/>
      <c r="E26" s="130"/>
      <c r="F26" s="130"/>
      <c r="G26" s="134"/>
      <c r="H26" s="134"/>
      <c r="I26" s="134"/>
      <c r="J26" s="134"/>
      <c r="K26" s="130"/>
      <c r="L26" s="134"/>
      <c r="M26" s="124"/>
      <c r="N26" s="124"/>
      <c r="O26" s="124"/>
      <c r="P26" s="130"/>
      <c r="Q26" s="130"/>
      <c r="R26" s="130"/>
      <c r="S26" s="131"/>
      <c r="T26" s="9"/>
      <c r="U26" s="9"/>
    </row>
    <row r="27" ht="15.75" customHeight="1">
      <c r="A27" s="126"/>
      <c r="B27" s="127"/>
      <c r="C27" s="128"/>
      <c r="D27" s="177"/>
      <c r="E27" s="130"/>
      <c r="F27" s="130"/>
      <c r="G27" s="130"/>
      <c r="H27" s="130"/>
      <c r="I27" s="130"/>
      <c r="J27" s="130"/>
      <c r="K27" s="130"/>
      <c r="L27" s="130"/>
      <c r="M27" s="124"/>
      <c r="N27" s="124"/>
      <c r="O27" s="124"/>
      <c r="P27" s="130"/>
      <c r="Q27" s="130"/>
      <c r="R27" s="130"/>
      <c r="S27" s="131"/>
      <c r="T27" s="9"/>
      <c r="U27" s="9"/>
    </row>
    <row r="28" ht="15.75" customHeight="1">
      <c r="A28" s="137" t="s">
        <v>169</v>
      </c>
      <c r="B28" s="138" t="s">
        <v>170</v>
      </c>
      <c r="C28" s="98"/>
      <c r="D28" s="139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5"/>
      <c r="T28" s="9"/>
      <c r="U28" s="9"/>
    </row>
    <row r="29" ht="15.75" customHeight="1">
      <c r="A29" s="140"/>
      <c r="B29" s="141" t="s">
        <v>340</v>
      </c>
      <c r="C29" s="142"/>
      <c r="D29" s="142"/>
      <c r="E29" s="134" t="s">
        <v>160</v>
      </c>
      <c r="F29" s="134" t="s">
        <v>160</v>
      </c>
      <c r="G29" s="124"/>
      <c r="H29" s="124"/>
      <c r="I29" s="124"/>
      <c r="J29" s="124"/>
      <c r="K29" s="124"/>
      <c r="L29" s="124"/>
      <c r="M29" s="124"/>
      <c r="N29" s="124"/>
      <c r="O29" s="124"/>
      <c r="P29" s="130"/>
      <c r="Q29" s="130"/>
      <c r="R29" s="130"/>
      <c r="S29" s="131"/>
      <c r="T29" s="9"/>
      <c r="U29" s="9"/>
    </row>
    <row r="30" ht="15.75" customHeight="1">
      <c r="A30" s="140"/>
      <c r="B30" s="141" t="s">
        <v>341</v>
      </c>
      <c r="C30" s="142"/>
      <c r="D30" s="142"/>
      <c r="E30" s="134" t="s">
        <v>160</v>
      </c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30"/>
      <c r="Q30" s="130"/>
      <c r="R30" s="130"/>
      <c r="S30" s="131"/>
      <c r="T30" s="9"/>
      <c r="U30" s="9"/>
    </row>
    <row r="31" ht="15.75" customHeight="1">
      <c r="A31" s="140"/>
      <c r="B31" s="141"/>
      <c r="C31" s="141"/>
      <c r="D31" s="141" t="s">
        <v>349</v>
      </c>
      <c r="E31" s="124"/>
      <c r="F31" s="124"/>
      <c r="G31" s="124"/>
      <c r="H31" s="124"/>
      <c r="I31" s="134" t="s">
        <v>160</v>
      </c>
      <c r="J31" s="124"/>
      <c r="K31" s="124"/>
      <c r="L31" s="124"/>
      <c r="M31" s="124"/>
      <c r="N31" s="124"/>
      <c r="O31" s="124"/>
      <c r="P31" s="130"/>
      <c r="Q31" s="130"/>
      <c r="R31" s="130"/>
      <c r="S31" s="131"/>
      <c r="T31" s="9"/>
      <c r="U31" s="9"/>
    </row>
    <row r="32" ht="26.25" customHeight="1">
      <c r="A32" s="140"/>
      <c r="B32" s="179" t="s">
        <v>276</v>
      </c>
      <c r="C32" s="12"/>
      <c r="D32" s="13"/>
      <c r="E32" s="124"/>
      <c r="F32" s="124"/>
      <c r="G32" s="124"/>
      <c r="H32" s="124"/>
      <c r="I32" s="124"/>
      <c r="J32" s="134" t="s">
        <v>160</v>
      </c>
      <c r="K32" s="124"/>
      <c r="L32" s="124"/>
      <c r="M32" s="124"/>
      <c r="N32" s="124"/>
      <c r="O32" s="124"/>
      <c r="P32" s="130"/>
      <c r="Q32" s="130"/>
      <c r="R32" s="130"/>
      <c r="S32" s="131"/>
      <c r="T32" s="9"/>
      <c r="U32" s="9"/>
    </row>
    <row r="33" ht="20.25" customHeight="1">
      <c r="A33" s="140"/>
      <c r="B33" s="179"/>
      <c r="C33" s="12"/>
      <c r="D33" s="13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30"/>
      <c r="Q33" s="130"/>
      <c r="R33" s="130"/>
      <c r="S33" s="131"/>
      <c r="T33" s="9"/>
      <c r="U33" s="9"/>
    </row>
    <row r="34" ht="15.75" customHeight="1">
      <c r="A34" s="140"/>
      <c r="B34" s="144" t="s">
        <v>176</v>
      </c>
      <c r="C34" s="145"/>
      <c r="D34" s="139"/>
      <c r="E34" s="130"/>
      <c r="F34" s="130"/>
      <c r="G34" s="130"/>
      <c r="H34" s="130"/>
      <c r="I34" s="130"/>
      <c r="J34" s="130"/>
      <c r="K34" s="130"/>
      <c r="L34" s="130"/>
      <c r="M34" s="124"/>
      <c r="N34" s="124"/>
      <c r="O34" s="124"/>
      <c r="P34" s="130"/>
      <c r="Q34" s="130"/>
      <c r="R34" s="130"/>
      <c r="S34" s="131"/>
      <c r="T34" s="9"/>
      <c r="U34" s="9"/>
    </row>
    <row r="35" ht="15.75" customHeight="1">
      <c r="A35" s="140"/>
      <c r="B35" s="194" t="s">
        <v>334</v>
      </c>
      <c r="C35" s="12"/>
      <c r="D35" s="13"/>
      <c r="E35" s="130"/>
      <c r="F35" s="130"/>
      <c r="G35" s="134" t="s">
        <v>160</v>
      </c>
      <c r="H35" s="130"/>
      <c r="I35" s="130"/>
      <c r="J35" s="130"/>
      <c r="K35" s="130"/>
      <c r="L35" s="134"/>
      <c r="M35" s="134"/>
      <c r="N35" s="134"/>
      <c r="O35" s="134"/>
      <c r="P35" s="130"/>
      <c r="Q35" s="130"/>
      <c r="R35" s="130"/>
      <c r="S35" s="131"/>
      <c r="T35" s="9"/>
      <c r="U35" s="9"/>
    </row>
    <row r="36" ht="15.75" customHeight="1">
      <c r="A36" s="140"/>
      <c r="B36" s="194" t="s">
        <v>343</v>
      </c>
      <c r="C36" s="12"/>
      <c r="D36" s="13"/>
      <c r="E36" s="130"/>
      <c r="F36" s="130"/>
      <c r="G36" s="134"/>
      <c r="H36" s="134" t="s">
        <v>160</v>
      </c>
      <c r="I36" s="130"/>
      <c r="J36" s="130"/>
      <c r="K36" s="130"/>
      <c r="L36" s="134"/>
      <c r="M36" s="188"/>
      <c r="N36" s="188"/>
      <c r="O36" s="188"/>
      <c r="P36" s="130"/>
      <c r="Q36" s="130"/>
      <c r="R36" s="130"/>
      <c r="S36" s="131"/>
      <c r="T36" s="9"/>
      <c r="U36" s="9"/>
    </row>
    <row r="37" ht="15.75" customHeight="1">
      <c r="A37" s="140"/>
      <c r="B37" s="194" t="s">
        <v>350</v>
      </c>
      <c r="C37" s="12"/>
      <c r="D37" s="13"/>
      <c r="E37" s="130"/>
      <c r="F37" s="130"/>
      <c r="G37" s="134"/>
      <c r="H37" s="134"/>
      <c r="I37" s="130"/>
      <c r="J37" s="130"/>
      <c r="K37" s="134" t="s">
        <v>160</v>
      </c>
      <c r="L37" s="134" t="s">
        <v>160</v>
      </c>
      <c r="M37" s="188"/>
      <c r="N37" s="188"/>
      <c r="O37" s="188"/>
      <c r="P37" s="130"/>
      <c r="Q37" s="130"/>
      <c r="R37" s="130"/>
      <c r="S37" s="131"/>
      <c r="T37" s="9"/>
      <c r="U37" s="9"/>
    </row>
    <row r="38" ht="15.75" customHeight="1">
      <c r="A38" s="140"/>
      <c r="B38" s="144" t="s">
        <v>177</v>
      </c>
      <c r="C38" s="145"/>
      <c r="D38" s="139"/>
      <c r="E38" s="130"/>
      <c r="F38" s="130"/>
      <c r="G38" s="130"/>
      <c r="H38" s="130"/>
      <c r="I38" s="130"/>
      <c r="J38" s="130"/>
      <c r="K38" s="130"/>
      <c r="L38" s="130"/>
      <c r="M38" s="124"/>
      <c r="N38" s="124"/>
      <c r="O38" s="124"/>
      <c r="P38" s="130"/>
      <c r="Q38" s="130"/>
      <c r="R38" s="130"/>
      <c r="S38" s="131"/>
      <c r="T38" s="9"/>
      <c r="U38" s="9"/>
    </row>
    <row r="39" ht="15.75" customHeight="1">
      <c r="A39" s="140"/>
      <c r="B39" s="146"/>
      <c r="C39" s="145"/>
      <c r="D39" s="147"/>
      <c r="E39" s="134"/>
      <c r="F39" s="134"/>
      <c r="G39" s="130"/>
      <c r="H39" s="130"/>
      <c r="I39" s="130"/>
      <c r="J39" s="130"/>
      <c r="K39" s="130"/>
      <c r="L39" s="130"/>
      <c r="M39" s="124"/>
      <c r="N39" s="124"/>
      <c r="O39" s="124"/>
      <c r="P39" s="130"/>
      <c r="Q39" s="130"/>
      <c r="R39" s="130"/>
      <c r="S39" s="131"/>
      <c r="T39" s="9"/>
      <c r="U39" s="9"/>
    </row>
    <row r="40" ht="15.75" customHeight="1">
      <c r="A40" s="140"/>
      <c r="B40" s="146"/>
      <c r="C40" s="145"/>
      <c r="D40" s="147"/>
      <c r="E40" s="130"/>
      <c r="F40" s="130"/>
      <c r="G40" s="134"/>
      <c r="H40" s="134"/>
      <c r="I40" s="134"/>
      <c r="J40" s="130"/>
      <c r="K40" s="130"/>
      <c r="L40" s="134"/>
      <c r="M40" s="124"/>
      <c r="N40" s="124"/>
      <c r="O40" s="124"/>
      <c r="P40" s="130"/>
      <c r="Q40" s="130"/>
      <c r="R40" s="130"/>
      <c r="S40" s="131"/>
      <c r="T40" s="9"/>
      <c r="U40" s="9"/>
    </row>
    <row r="41" ht="15.75" customHeight="1">
      <c r="A41" s="140"/>
      <c r="B41" s="148"/>
      <c r="C41" s="149"/>
      <c r="D41" s="147"/>
      <c r="E41" s="150"/>
      <c r="F41" s="150"/>
      <c r="G41" s="150"/>
      <c r="H41" s="150"/>
      <c r="I41" s="150"/>
      <c r="J41" s="151"/>
      <c r="K41" s="150"/>
      <c r="L41" s="150"/>
      <c r="M41" s="124"/>
      <c r="N41" s="124"/>
      <c r="O41" s="124"/>
      <c r="P41" s="150"/>
      <c r="Q41" s="150"/>
      <c r="R41" s="150"/>
      <c r="S41" s="152"/>
      <c r="T41" s="9"/>
      <c r="U41" s="9"/>
    </row>
    <row r="42" ht="15.75" customHeight="1">
      <c r="A42" s="140"/>
      <c r="B42" s="153"/>
      <c r="C42" s="154"/>
      <c r="D42" s="147"/>
      <c r="E42" s="150"/>
      <c r="F42" s="150"/>
      <c r="G42" s="150"/>
      <c r="H42" s="150"/>
      <c r="I42" s="150"/>
      <c r="J42" s="150"/>
      <c r="K42" s="151"/>
      <c r="L42" s="150"/>
      <c r="M42" s="124"/>
      <c r="N42" s="124"/>
      <c r="O42" s="124"/>
      <c r="P42" s="150"/>
      <c r="Q42" s="150"/>
      <c r="R42" s="150"/>
      <c r="S42" s="152"/>
      <c r="T42" s="9"/>
      <c r="U42" s="9"/>
    </row>
    <row r="43" ht="15.75" customHeight="1">
      <c r="A43" s="137" t="s">
        <v>178</v>
      </c>
      <c r="B43" s="155" t="s">
        <v>179</v>
      </c>
      <c r="C43" s="156"/>
      <c r="D43" s="157"/>
      <c r="E43" s="158" t="s">
        <v>63</v>
      </c>
      <c r="F43" s="158" t="s">
        <v>76</v>
      </c>
      <c r="G43" s="158" t="s">
        <v>76</v>
      </c>
      <c r="H43" s="158" t="s">
        <v>76</v>
      </c>
      <c r="I43" s="158" t="s">
        <v>76</v>
      </c>
      <c r="J43" s="158" t="s">
        <v>76</v>
      </c>
      <c r="K43" s="158" t="s">
        <v>76</v>
      </c>
      <c r="L43" s="158" t="s">
        <v>76</v>
      </c>
      <c r="M43" s="159"/>
      <c r="N43" s="159"/>
      <c r="O43" s="159"/>
      <c r="P43" s="159"/>
      <c r="Q43" s="159"/>
      <c r="R43" s="159"/>
      <c r="S43" s="160"/>
      <c r="T43" s="9"/>
      <c r="U43" s="9"/>
    </row>
    <row r="44" ht="15.75" customHeight="1">
      <c r="A44" s="140"/>
      <c r="B44" s="161" t="s">
        <v>180</v>
      </c>
      <c r="C44" s="12"/>
      <c r="D44" s="13"/>
      <c r="E44" s="162" t="s">
        <v>181</v>
      </c>
      <c r="F44" s="162" t="s">
        <v>181</v>
      </c>
      <c r="G44" s="162" t="s">
        <v>181</v>
      </c>
      <c r="H44" s="162" t="s">
        <v>181</v>
      </c>
      <c r="I44" s="162" t="s">
        <v>181</v>
      </c>
      <c r="J44" s="162" t="s">
        <v>181</v>
      </c>
      <c r="K44" s="162" t="s">
        <v>181</v>
      </c>
      <c r="L44" s="162" t="s">
        <v>181</v>
      </c>
      <c r="M44" s="130"/>
      <c r="N44" s="130"/>
      <c r="O44" s="130"/>
      <c r="P44" s="130"/>
      <c r="Q44" s="130"/>
      <c r="R44" s="130"/>
      <c r="S44" s="131"/>
      <c r="T44" s="9"/>
      <c r="U44" s="9"/>
    </row>
    <row r="45" ht="15.75" customHeight="1">
      <c r="A45" s="140"/>
      <c r="B45" s="163" t="s">
        <v>182</v>
      </c>
      <c r="C45" s="12"/>
      <c r="D45" s="13"/>
      <c r="E45" s="164">
        <v>45737.0</v>
      </c>
      <c r="F45" s="164">
        <v>45737.0</v>
      </c>
      <c r="G45" s="164">
        <v>45737.0</v>
      </c>
      <c r="H45" s="164">
        <v>45737.0</v>
      </c>
      <c r="I45" s="164">
        <v>45737.0</v>
      </c>
      <c r="J45" s="164">
        <v>45737.0</v>
      </c>
      <c r="K45" s="164">
        <v>45737.0</v>
      </c>
      <c r="L45" s="164">
        <v>45737.0</v>
      </c>
      <c r="M45" s="165"/>
      <c r="N45" s="165"/>
      <c r="O45" s="165"/>
      <c r="P45" s="165"/>
      <c r="Q45" s="165"/>
      <c r="R45" s="165"/>
      <c r="S45" s="166"/>
      <c r="T45" s="9"/>
      <c r="U45" s="9"/>
    </row>
    <row r="46" ht="15.75" customHeight="1">
      <c r="A46" s="167"/>
      <c r="B46" s="168" t="s">
        <v>183</v>
      </c>
      <c r="C46" s="169"/>
      <c r="D46" s="170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2"/>
      <c r="T46" s="9"/>
      <c r="U46" s="9"/>
    </row>
    <row r="47" ht="15.75" customHeight="1">
      <c r="A47" s="32"/>
      <c r="B47" s="9"/>
      <c r="C47" s="9"/>
      <c r="D47" s="9"/>
      <c r="E47" s="9"/>
      <c r="F47" s="9"/>
      <c r="G47" s="9"/>
      <c r="H47" s="9"/>
      <c r="I47" s="9"/>
      <c r="J47" s="173" t="s">
        <v>184</v>
      </c>
      <c r="K47" s="173" t="s">
        <v>184</v>
      </c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6:B6"/>
    <mergeCell ref="C6:D6"/>
    <mergeCell ref="E6:J6"/>
    <mergeCell ref="K6:M6"/>
    <mergeCell ref="A7:B7"/>
    <mergeCell ref="C7:D7"/>
    <mergeCell ref="E7:J7"/>
    <mergeCell ref="B37:D37"/>
    <mergeCell ref="B43:D43"/>
    <mergeCell ref="B44:D44"/>
    <mergeCell ref="B45:D45"/>
    <mergeCell ref="B46:D46"/>
    <mergeCell ref="B11:D11"/>
    <mergeCell ref="B29:D29"/>
    <mergeCell ref="B30:D30"/>
    <mergeCell ref="B32:D32"/>
    <mergeCell ref="B33:D33"/>
    <mergeCell ref="B35:D35"/>
    <mergeCell ref="B36:D36"/>
  </mergeCells>
  <dataValidations>
    <dataValidation type="list" allowBlank="1" showInputMessage="1" showErrorMessage="1" prompt=" - " sqref="E44:S44">
      <formula1>"P,F"</formula1>
    </dataValidation>
    <dataValidation type="list" allowBlank="1" showInputMessage="1" showErrorMessage="1" prompt=" - " sqref="E10:S42">
      <formula1>"O"</formula1>
    </dataValidation>
    <dataValidation type="list" allowBlank="1" showInputMessage="1" showErrorMessage="1" prompt=" - " sqref="E43:S43">
      <formula1>"N,A,B"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351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352</v>
      </c>
      <c r="D2" s="86"/>
      <c r="E2" s="87" t="s">
        <v>136</v>
      </c>
      <c r="F2" s="88"/>
      <c r="G2" s="88"/>
      <c r="H2" s="88"/>
      <c r="I2" s="88"/>
      <c r="J2" s="88"/>
      <c r="K2" s="89" t="s">
        <v>97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175" t="s">
        <v>49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286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COUNTIF(E60:HT60,"P")</f>
        <v>6</v>
      </c>
      <c r="B7" s="109"/>
      <c r="C7" s="110">
        <f>COUNTIF(E60:HT60,"F")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COUNTIF(E59:HT59,"N")</f>
        <v>5</v>
      </c>
      <c r="L7" s="112">
        <f>COUNTIF(E59:HT59,"A")</f>
        <v>1</v>
      </c>
      <c r="M7" s="112">
        <f>COUNTIF(E59:HT59,"B")</f>
        <v>0</v>
      </c>
      <c r="N7" s="110">
        <f>COUNTA(E9:HW9)</f>
        <v>6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118"/>
      <c r="L9" s="118"/>
      <c r="M9" s="118"/>
      <c r="N9" s="118"/>
      <c r="O9" s="118"/>
      <c r="P9" s="118"/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181"/>
      <c r="B11" s="182" t="s">
        <v>353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34" t="s">
        <v>160</v>
      </c>
      <c r="J11" s="134"/>
      <c r="K11" s="134"/>
      <c r="L11" s="124"/>
      <c r="M11" s="124"/>
      <c r="N11" s="124"/>
      <c r="O11" s="124"/>
      <c r="P11" s="124"/>
      <c r="Q11" s="124"/>
      <c r="R11" s="124"/>
      <c r="S11" s="125"/>
      <c r="T11" s="9"/>
      <c r="U11" s="9"/>
    </row>
    <row r="12" ht="15.75" customHeight="1">
      <c r="A12" s="126"/>
      <c r="B12" s="127" t="s">
        <v>354</v>
      </c>
      <c r="C12" s="128"/>
      <c r="D12" s="129"/>
      <c r="E12" s="130"/>
      <c r="F12" s="130"/>
      <c r="G12" s="130"/>
      <c r="H12" s="130"/>
      <c r="I12" s="130"/>
      <c r="J12" s="130"/>
      <c r="K12" s="130"/>
      <c r="L12" s="130"/>
      <c r="M12" s="124"/>
      <c r="N12" s="124"/>
      <c r="O12" s="124"/>
      <c r="P12" s="130"/>
      <c r="Q12" s="130"/>
      <c r="R12" s="130"/>
      <c r="S12" s="131"/>
      <c r="T12" s="9"/>
      <c r="U12" s="9"/>
    </row>
    <row r="13" ht="15.75" customHeight="1">
      <c r="A13" s="126"/>
      <c r="B13" s="132"/>
      <c r="C13" s="128"/>
      <c r="D13" s="133" t="s">
        <v>159</v>
      </c>
      <c r="E13" s="134" t="s">
        <v>160</v>
      </c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30"/>
      <c r="Q13" s="130"/>
      <c r="R13" s="130"/>
      <c r="S13" s="131"/>
      <c r="T13" s="9"/>
      <c r="U13" s="9"/>
    </row>
    <row r="14" ht="15.75" customHeight="1">
      <c r="A14" s="126"/>
      <c r="B14" s="132"/>
      <c r="C14" s="128"/>
      <c r="D14" s="133" t="s">
        <v>347</v>
      </c>
      <c r="E14" s="134"/>
      <c r="F14" s="124"/>
      <c r="G14" s="134" t="s">
        <v>160</v>
      </c>
      <c r="H14" s="134" t="s">
        <v>160</v>
      </c>
      <c r="I14" s="134" t="s">
        <v>160</v>
      </c>
      <c r="J14" s="134" t="s">
        <v>160</v>
      </c>
      <c r="K14" s="124"/>
      <c r="L14" s="124"/>
      <c r="M14" s="124"/>
      <c r="N14" s="124"/>
      <c r="O14" s="124"/>
      <c r="P14" s="130"/>
      <c r="Q14" s="130"/>
      <c r="R14" s="130"/>
      <c r="S14" s="131"/>
      <c r="T14" s="9"/>
      <c r="U14" s="9"/>
    </row>
    <row r="15" ht="15.75" customHeight="1">
      <c r="A15" s="126"/>
      <c r="B15" s="132"/>
      <c r="C15" s="128"/>
      <c r="D15" s="135" t="s">
        <v>348</v>
      </c>
      <c r="E15" s="130"/>
      <c r="F15" s="134" t="s">
        <v>160</v>
      </c>
      <c r="G15" s="124"/>
      <c r="H15" s="124"/>
      <c r="I15" s="124"/>
      <c r="J15" s="124"/>
      <c r="K15" s="124"/>
      <c r="L15" s="124"/>
      <c r="M15" s="124"/>
      <c r="N15" s="124"/>
      <c r="O15" s="124"/>
      <c r="P15" s="130"/>
      <c r="Q15" s="130"/>
      <c r="R15" s="130"/>
      <c r="S15" s="131"/>
      <c r="T15" s="9"/>
      <c r="U15" s="9"/>
    </row>
    <row r="16" ht="15.75" customHeight="1">
      <c r="A16" s="126"/>
      <c r="B16" s="132"/>
      <c r="C16" s="128"/>
      <c r="D16" s="135"/>
      <c r="E16" s="130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30"/>
      <c r="Q16" s="130"/>
      <c r="R16" s="130"/>
      <c r="S16" s="131"/>
      <c r="T16" s="9"/>
      <c r="U16" s="9"/>
    </row>
    <row r="17" ht="15.75" customHeight="1">
      <c r="A17" s="126"/>
      <c r="B17" s="127" t="s">
        <v>355</v>
      </c>
      <c r="C17" s="128"/>
      <c r="D17" s="135"/>
      <c r="E17" s="130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30"/>
      <c r="Q17" s="130"/>
      <c r="R17" s="130"/>
      <c r="S17" s="131"/>
      <c r="T17" s="9"/>
      <c r="U17" s="9"/>
    </row>
    <row r="18" ht="15.75" customHeight="1">
      <c r="A18" s="126"/>
      <c r="B18" s="127"/>
      <c r="C18" s="128"/>
      <c r="D18" s="135" t="s">
        <v>159</v>
      </c>
      <c r="E18" s="134" t="s">
        <v>160</v>
      </c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30"/>
      <c r="Q18" s="130"/>
      <c r="R18" s="130"/>
      <c r="S18" s="131"/>
      <c r="T18" s="9"/>
      <c r="U18" s="9"/>
    </row>
    <row r="19" ht="15.75" customHeight="1">
      <c r="A19" s="126"/>
      <c r="B19" s="127"/>
      <c r="C19" s="128"/>
      <c r="D19" s="135" t="s">
        <v>356</v>
      </c>
      <c r="E19" s="130"/>
      <c r="F19" s="134" t="s">
        <v>160</v>
      </c>
      <c r="G19" s="134" t="s">
        <v>160</v>
      </c>
      <c r="H19" s="134" t="s">
        <v>160</v>
      </c>
      <c r="I19" s="124"/>
      <c r="J19" s="134" t="s">
        <v>160</v>
      </c>
      <c r="K19" s="124"/>
      <c r="L19" s="124"/>
      <c r="M19" s="124"/>
      <c r="N19" s="124"/>
      <c r="O19" s="124"/>
      <c r="P19" s="130"/>
      <c r="Q19" s="130"/>
      <c r="R19" s="130"/>
      <c r="S19" s="131"/>
      <c r="T19" s="9"/>
      <c r="U19" s="9"/>
    </row>
    <row r="20" ht="15.75" customHeight="1">
      <c r="A20" s="126"/>
      <c r="B20" s="132"/>
      <c r="C20" s="128"/>
      <c r="D20" s="135" t="s">
        <v>357</v>
      </c>
      <c r="E20" s="130"/>
      <c r="F20" s="124"/>
      <c r="G20" s="124"/>
      <c r="H20" s="134"/>
      <c r="I20" s="134" t="s">
        <v>160</v>
      </c>
      <c r="J20" s="124"/>
      <c r="K20" s="124"/>
      <c r="L20" s="124"/>
      <c r="M20" s="124"/>
      <c r="N20" s="124"/>
      <c r="O20" s="124"/>
      <c r="P20" s="130"/>
      <c r="Q20" s="130"/>
      <c r="R20" s="130"/>
      <c r="S20" s="131"/>
      <c r="T20" s="9"/>
      <c r="U20" s="9"/>
    </row>
    <row r="21" ht="15.75" customHeight="1">
      <c r="A21" s="126"/>
      <c r="B21" s="132"/>
      <c r="C21" s="128"/>
      <c r="D21" s="135"/>
      <c r="E21" s="130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30"/>
      <c r="Q21" s="130"/>
      <c r="R21" s="130"/>
      <c r="S21" s="131"/>
      <c r="T21" s="9"/>
      <c r="U21" s="9"/>
    </row>
    <row r="22" ht="15.75" customHeight="1">
      <c r="A22" s="126"/>
      <c r="B22" s="127" t="s">
        <v>358</v>
      </c>
      <c r="C22" s="128"/>
      <c r="D22" s="135"/>
      <c r="E22" s="130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30"/>
      <c r="Q22" s="130"/>
      <c r="R22" s="130"/>
      <c r="S22" s="131"/>
      <c r="T22" s="9"/>
      <c r="U22" s="9"/>
    </row>
    <row r="23" ht="15.75" customHeight="1">
      <c r="A23" s="126"/>
      <c r="B23" s="132"/>
      <c r="C23" s="128"/>
      <c r="D23" s="135" t="s">
        <v>159</v>
      </c>
      <c r="E23" s="134" t="s">
        <v>160</v>
      </c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30"/>
      <c r="Q23" s="130"/>
      <c r="R23" s="130"/>
      <c r="S23" s="131"/>
      <c r="T23" s="9"/>
      <c r="U23" s="9"/>
    </row>
    <row r="24" ht="15.75" customHeight="1">
      <c r="A24" s="126"/>
      <c r="B24" s="132"/>
      <c r="C24" s="176"/>
      <c r="D24" s="135" t="s">
        <v>359</v>
      </c>
      <c r="E24" s="130"/>
      <c r="F24" s="134" t="s">
        <v>160</v>
      </c>
      <c r="G24" s="134" t="s">
        <v>160</v>
      </c>
      <c r="H24" s="134" t="s">
        <v>160</v>
      </c>
      <c r="I24" s="124"/>
      <c r="J24" s="134" t="s">
        <v>160</v>
      </c>
      <c r="K24" s="124"/>
      <c r="L24" s="124"/>
      <c r="M24" s="124"/>
      <c r="N24" s="124"/>
      <c r="O24" s="124"/>
      <c r="P24" s="130"/>
      <c r="Q24" s="130"/>
      <c r="R24" s="130"/>
      <c r="S24" s="131"/>
      <c r="T24" s="9"/>
      <c r="U24" s="9"/>
    </row>
    <row r="25" ht="15.75" customHeight="1">
      <c r="A25" s="126"/>
      <c r="B25" s="132"/>
      <c r="C25" s="176"/>
      <c r="D25" s="135" t="s">
        <v>360</v>
      </c>
      <c r="E25" s="130"/>
      <c r="F25" s="124"/>
      <c r="G25" s="124"/>
      <c r="H25" s="134"/>
      <c r="I25" s="134" t="s">
        <v>160</v>
      </c>
      <c r="J25" s="124"/>
      <c r="K25" s="124"/>
      <c r="L25" s="124"/>
      <c r="M25" s="124"/>
      <c r="N25" s="124"/>
      <c r="O25" s="124"/>
      <c r="P25" s="130"/>
      <c r="Q25" s="130"/>
      <c r="R25" s="130"/>
      <c r="S25" s="131"/>
      <c r="T25" s="9"/>
      <c r="U25" s="9"/>
    </row>
    <row r="26" ht="15.75" customHeight="1">
      <c r="A26" s="126"/>
      <c r="B26" s="127" t="s">
        <v>290</v>
      </c>
      <c r="C26" s="128"/>
      <c r="D26" s="135"/>
      <c r="E26" s="130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30"/>
      <c r="Q26" s="130"/>
      <c r="R26" s="130"/>
      <c r="S26" s="131"/>
      <c r="T26" s="9"/>
      <c r="U26" s="9"/>
    </row>
    <row r="27" ht="15.75" customHeight="1">
      <c r="A27" s="126"/>
      <c r="B27" s="127"/>
      <c r="C27" s="128"/>
      <c r="D27" s="135" t="s">
        <v>159</v>
      </c>
      <c r="E27" s="134" t="s">
        <v>160</v>
      </c>
      <c r="F27" s="134" t="s">
        <v>160</v>
      </c>
      <c r="G27" s="134" t="s">
        <v>160</v>
      </c>
      <c r="H27" s="124"/>
      <c r="I27" s="124"/>
      <c r="J27" s="124"/>
      <c r="K27" s="124"/>
      <c r="L27" s="124"/>
      <c r="M27" s="124"/>
      <c r="N27" s="124"/>
      <c r="O27" s="124"/>
      <c r="P27" s="130"/>
      <c r="Q27" s="130"/>
      <c r="R27" s="130"/>
      <c r="S27" s="131"/>
      <c r="T27" s="9"/>
      <c r="U27" s="9"/>
    </row>
    <row r="28" ht="15.75" customHeight="1">
      <c r="A28" s="126"/>
      <c r="B28" s="127"/>
      <c r="C28" s="128"/>
      <c r="D28" s="199" t="s">
        <v>361</v>
      </c>
      <c r="E28" s="130"/>
      <c r="F28" s="124"/>
      <c r="G28" s="124"/>
      <c r="H28" s="134" t="s">
        <v>160</v>
      </c>
      <c r="I28" s="124"/>
      <c r="J28" s="134" t="s">
        <v>160</v>
      </c>
      <c r="K28" s="124"/>
      <c r="L28" s="124"/>
      <c r="M28" s="124"/>
      <c r="N28" s="124"/>
      <c r="O28" s="124"/>
      <c r="P28" s="130"/>
      <c r="Q28" s="130"/>
      <c r="R28" s="130"/>
      <c r="S28" s="131"/>
      <c r="T28" s="9"/>
      <c r="U28" s="9"/>
    </row>
    <row r="29" ht="15.75" customHeight="1">
      <c r="A29" s="126"/>
      <c r="B29" s="127"/>
      <c r="C29" s="128"/>
      <c r="D29" s="177"/>
      <c r="E29" s="130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30"/>
      <c r="Q29" s="130"/>
      <c r="R29" s="130"/>
      <c r="S29" s="131"/>
      <c r="T29" s="9"/>
      <c r="U29" s="9"/>
    </row>
    <row r="30" ht="15.75" customHeight="1">
      <c r="A30" s="126"/>
      <c r="B30" s="127"/>
      <c r="C30" s="128"/>
      <c r="D30" s="177"/>
      <c r="E30" s="130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30"/>
      <c r="Q30" s="130"/>
      <c r="R30" s="130"/>
      <c r="S30" s="131"/>
      <c r="T30" s="9"/>
      <c r="U30" s="9"/>
    </row>
    <row r="31" ht="15.75" customHeight="1">
      <c r="A31" s="126"/>
      <c r="B31" s="127" t="s">
        <v>362</v>
      </c>
      <c r="C31" s="128"/>
      <c r="D31" s="135"/>
      <c r="E31" s="13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30"/>
      <c r="Q31" s="130"/>
      <c r="R31" s="130"/>
      <c r="S31" s="131"/>
      <c r="T31" s="9"/>
      <c r="U31" s="9"/>
    </row>
    <row r="32" ht="15.75" customHeight="1">
      <c r="A32" s="126"/>
      <c r="B32" s="127"/>
      <c r="C32" s="128"/>
      <c r="D32" s="135" t="s">
        <v>159</v>
      </c>
      <c r="E32" s="134" t="s">
        <v>160</v>
      </c>
      <c r="F32" s="134" t="s">
        <v>160</v>
      </c>
      <c r="G32" s="134" t="s">
        <v>160</v>
      </c>
      <c r="H32" s="134" t="s">
        <v>160</v>
      </c>
      <c r="I32" s="134" t="s">
        <v>160</v>
      </c>
      <c r="J32" s="134" t="s">
        <v>160</v>
      </c>
      <c r="K32" s="124"/>
      <c r="L32" s="124"/>
      <c r="M32" s="124"/>
      <c r="N32" s="124"/>
      <c r="O32" s="124"/>
      <c r="P32" s="130"/>
      <c r="Q32" s="130"/>
      <c r="R32" s="130"/>
      <c r="S32" s="131"/>
      <c r="T32" s="9"/>
      <c r="U32" s="9"/>
    </row>
    <row r="33" ht="15.75" customHeight="1">
      <c r="A33" s="126"/>
      <c r="B33" s="127"/>
      <c r="C33" s="128"/>
      <c r="D33" s="178"/>
      <c r="E33" s="130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30"/>
      <c r="Q33" s="130"/>
      <c r="R33" s="130"/>
      <c r="S33" s="131"/>
      <c r="T33" s="9"/>
      <c r="U33" s="9"/>
    </row>
    <row r="34" ht="15.75" customHeight="1">
      <c r="A34" s="126"/>
      <c r="B34" s="127" t="s">
        <v>363</v>
      </c>
      <c r="C34" s="128"/>
      <c r="D34" s="129"/>
      <c r="E34" s="130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30"/>
      <c r="Q34" s="130"/>
      <c r="R34" s="130"/>
      <c r="S34" s="131"/>
      <c r="T34" s="9"/>
      <c r="U34" s="9"/>
    </row>
    <row r="35" ht="15.75" customHeight="1">
      <c r="A35" s="126"/>
      <c r="B35" s="132"/>
      <c r="C35" s="128"/>
      <c r="D35" s="136" t="s">
        <v>159</v>
      </c>
      <c r="E35" s="134" t="s">
        <v>160</v>
      </c>
      <c r="F35" s="134" t="s">
        <v>160</v>
      </c>
      <c r="G35" s="134" t="s">
        <v>160</v>
      </c>
      <c r="H35" s="124"/>
      <c r="I35" s="134" t="s">
        <v>160</v>
      </c>
      <c r="J35" s="124"/>
      <c r="K35" s="124"/>
      <c r="L35" s="124"/>
      <c r="M35" s="124"/>
      <c r="N35" s="124"/>
      <c r="O35" s="124"/>
      <c r="P35" s="130"/>
      <c r="Q35" s="130"/>
      <c r="R35" s="130"/>
      <c r="S35" s="131"/>
      <c r="T35" s="9"/>
      <c r="U35" s="9"/>
    </row>
    <row r="36" ht="15.75" customHeight="1">
      <c r="A36" s="126"/>
      <c r="B36" s="132"/>
      <c r="C36" s="128"/>
      <c r="D36" s="136" t="s">
        <v>364</v>
      </c>
      <c r="E36" s="130"/>
      <c r="F36" s="124"/>
      <c r="G36" s="124"/>
      <c r="H36" s="134" t="s">
        <v>160</v>
      </c>
      <c r="I36" s="124"/>
      <c r="J36" s="134" t="s">
        <v>160</v>
      </c>
      <c r="K36" s="124"/>
      <c r="L36" s="124"/>
      <c r="M36" s="124"/>
      <c r="N36" s="124"/>
      <c r="O36" s="124"/>
      <c r="P36" s="130"/>
      <c r="Q36" s="130"/>
      <c r="R36" s="130"/>
      <c r="S36" s="131"/>
      <c r="T36" s="9"/>
      <c r="U36" s="9"/>
    </row>
    <row r="37" ht="15.75" customHeight="1">
      <c r="A37" s="126"/>
      <c r="B37" s="132"/>
      <c r="C37" s="128"/>
      <c r="D37" s="136"/>
      <c r="E37" s="130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30"/>
      <c r="Q37" s="130"/>
      <c r="R37" s="130"/>
      <c r="S37" s="131"/>
      <c r="T37" s="9"/>
      <c r="U37" s="9"/>
    </row>
    <row r="38" ht="15.75" customHeight="1">
      <c r="A38" s="126"/>
      <c r="B38" s="127"/>
      <c r="C38" s="128"/>
      <c r="D38" s="129"/>
      <c r="E38" s="130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30"/>
      <c r="Q38" s="130"/>
      <c r="R38" s="130"/>
      <c r="S38" s="131"/>
      <c r="T38" s="9"/>
      <c r="U38" s="9"/>
    </row>
    <row r="39" ht="15.75" customHeight="1">
      <c r="A39" s="126"/>
      <c r="B39" s="132"/>
      <c r="C39" s="128"/>
      <c r="D39" s="136"/>
      <c r="E39" s="13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30"/>
      <c r="Q39" s="130"/>
      <c r="R39" s="130"/>
      <c r="S39" s="131"/>
      <c r="T39" s="9"/>
      <c r="U39" s="9"/>
    </row>
    <row r="40" ht="15.75" customHeight="1">
      <c r="A40" s="126"/>
      <c r="B40" s="132"/>
      <c r="C40" s="128"/>
      <c r="D40" s="136"/>
      <c r="E40" s="130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30"/>
      <c r="Q40" s="130"/>
      <c r="R40" s="130"/>
      <c r="S40" s="131"/>
      <c r="T40" s="9"/>
      <c r="U40" s="9"/>
    </row>
    <row r="41" ht="15.75" customHeight="1">
      <c r="A41" s="126"/>
      <c r="B41" s="132"/>
      <c r="C41" s="128"/>
      <c r="D41" s="136"/>
      <c r="E41" s="130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30"/>
      <c r="Q41" s="130"/>
      <c r="R41" s="130"/>
      <c r="S41" s="131"/>
      <c r="T41" s="9"/>
      <c r="U41" s="9"/>
    </row>
    <row r="42" ht="15.75" customHeight="1">
      <c r="A42" s="126"/>
      <c r="B42" s="132"/>
      <c r="C42" s="128"/>
      <c r="D42" s="136"/>
      <c r="E42" s="130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30"/>
      <c r="Q42" s="130"/>
      <c r="R42" s="130"/>
      <c r="S42" s="131"/>
      <c r="T42" s="9"/>
      <c r="U42" s="9"/>
    </row>
    <row r="43" ht="15.75" customHeight="1">
      <c r="A43" s="126"/>
      <c r="B43" s="132"/>
      <c r="C43" s="128"/>
      <c r="D43" s="136"/>
      <c r="E43" s="13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30"/>
      <c r="Q43" s="130"/>
      <c r="R43" s="130"/>
      <c r="S43" s="131"/>
      <c r="T43" s="9"/>
      <c r="U43" s="9"/>
    </row>
    <row r="44" ht="15.75" customHeight="1">
      <c r="A44" s="137" t="s">
        <v>169</v>
      </c>
      <c r="B44" s="138" t="s">
        <v>170</v>
      </c>
      <c r="C44" s="98"/>
      <c r="D44" s="139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5"/>
      <c r="T44" s="9"/>
      <c r="U44" s="9"/>
    </row>
    <row r="45" ht="15.75" customHeight="1">
      <c r="A45" s="140"/>
      <c r="B45" s="141" t="s">
        <v>365</v>
      </c>
      <c r="C45" s="142"/>
      <c r="D45" s="142"/>
      <c r="E45" s="134" t="s">
        <v>160</v>
      </c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30"/>
      <c r="Q45" s="130"/>
      <c r="R45" s="130"/>
      <c r="S45" s="131"/>
      <c r="T45" s="9"/>
      <c r="U45" s="9"/>
    </row>
    <row r="46" ht="15.75" customHeight="1">
      <c r="A46" s="140"/>
      <c r="B46" s="141" t="s">
        <v>366</v>
      </c>
      <c r="C46" s="142"/>
      <c r="D46" s="142"/>
      <c r="E46" s="134" t="s">
        <v>160</v>
      </c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30"/>
      <c r="Q46" s="130"/>
      <c r="R46" s="130"/>
      <c r="S46" s="131"/>
      <c r="T46" s="9"/>
      <c r="U46" s="9"/>
    </row>
    <row r="47" ht="15.75" customHeight="1">
      <c r="A47" s="140"/>
      <c r="B47" s="141"/>
      <c r="C47" s="141"/>
      <c r="D47" s="141" t="s">
        <v>367</v>
      </c>
      <c r="E47" s="134" t="s">
        <v>160</v>
      </c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30"/>
      <c r="Q47" s="130"/>
      <c r="R47" s="130"/>
      <c r="S47" s="131"/>
      <c r="T47" s="9"/>
      <c r="U47" s="9"/>
    </row>
    <row r="48" ht="15.75" customHeight="1">
      <c r="A48" s="140"/>
      <c r="B48" s="141"/>
      <c r="C48" s="141"/>
      <c r="D48" s="141" t="s">
        <v>368</v>
      </c>
      <c r="E48" s="130"/>
      <c r="F48" s="124"/>
      <c r="G48" s="134" t="s">
        <v>160</v>
      </c>
      <c r="H48" s="134" t="s">
        <v>160</v>
      </c>
      <c r="I48" s="124"/>
      <c r="J48" s="124"/>
      <c r="K48" s="124"/>
      <c r="L48" s="124"/>
      <c r="M48" s="124"/>
      <c r="N48" s="124"/>
      <c r="O48" s="124"/>
      <c r="P48" s="130"/>
      <c r="Q48" s="130"/>
      <c r="R48" s="130"/>
      <c r="S48" s="131"/>
      <c r="T48" s="9"/>
      <c r="U48" s="9"/>
    </row>
    <row r="49" ht="26.25" customHeight="1">
      <c r="A49" s="140"/>
      <c r="B49" s="179" t="s">
        <v>276</v>
      </c>
      <c r="C49" s="12"/>
      <c r="D49" s="13"/>
      <c r="E49" s="130"/>
      <c r="F49" s="124"/>
      <c r="G49" s="124"/>
      <c r="H49" s="124"/>
      <c r="I49" s="124"/>
      <c r="J49" s="134" t="s">
        <v>160</v>
      </c>
      <c r="K49" s="124"/>
      <c r="L49" s="124"/>
      <c r="M49" s="124"/>
      <c r="N49" s="124"/>
      <c r="O49" s="124"/>
      <c r="P49" s="130"/>
      <c r="Q49" s="130"/>
      <c r="R49" s="130"/>
      <c r="S49" s="131"/>
      <c r="T49" s="9"/>
      <c r="U49" s="9"/>
    </row>
    <row r="50" ht="20.25" customHeight="1">
      <c r="A50" s="140"/>
      <c r="B50" s="179"/>
      <c r="C50" s="12"/>
      <c r="D50" s="13"/>
      <c r="E50" s="130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30"/>
      <c r="Q50" s="130"/>
      <c r="R50" s="130"/>
      <c r="S50" s="131"/>
      <c r="T50" s="9"/>
      <c r="U50" s="9"/>
    </row>
    <row r="51" ht="15.75" customHeight="1">
      <c r="A51" s="140"/>
      <c r="B51" s="144" t="s">
        <v>176</v>
      </c>
      <c r="C51" s="145"/>
      <c r="D51" s="139"/>
      <c r="E51" s="130"/>
      <c r="F51" s="130"/>
      <c r="G51" s="130"/>
      <c r="H51" s="130"/>
      <c r="I51" s="130"/>
      <c r="J51" s="130"/>
      <c r="K51" s="130"/>
      <c r="L51" s="130"/>
      <c r="M51" s="124"/>
      <c r="N51" s="124"/>
      <c r="O51" s="124"/>
      <c r="P51" s="130"/>
      <c r="Q51" s="130"/>
      <c r="R51" s="130"/>
      <c r="S51" s="131"/>
      <c r="T51" s="9"/>
      <c r="U51" s="9"/>
    </row>
    <row r="52" ht="15.75" customHeight="1">
      <c r="A52" s="140"/>
      <c r="B52" s="200" t="s">
        <v>369</v>
      </c>
      <c r="C52" s="12"/>
      <c r="D52" s="13"/>
      <c r="E52" s="130"/>
      <c r="F52" s="130"/>
      <c r="G52" s="130"/>
      <c r="H52" s="130"/>
      <c r="I52" s="134" t="s">
        <v>160</v>
      </c>
      <c r="J52" s="130"/>
      <c r="K52" s="130"/>
      <c r="L52" s="134"/>
      <c r="M52" s="134"/>
      <c r="N52" s="134"/>
      <c r="O52" s="134"/>
      <c r="P52" s="130"/>
      <c r="Q52" s="130"/>
      <c r="R52" s="130"/>
      <c r="S52" s="131"/>
      <c r="T52" s="9"/>
      <c r="U52" s="9"/>
    </row>
    <row r="53" ht="15.75" customHeight="1">
      <c r="A53" s="140"/>
      <c r="B53" s="194" t="s">
        <v>334</v>
      </c>
      <c r="C53" s="12"/>
      <c r="D53" s="13"/>
      <c r="E53" s="130"/>
      <c r="F53" s="134" t="s">
        <v>160</v>
      </c>
      <c r="G53" s="130"/>
      <c r="H53" s="130"/>
      <c r="I53" s="130"/>
      <c r="J53" s="130"/>
      <c r="K53" s="130"/>
      <c r="L53" s="134"/>
      <c r="M53" s="188"/>
      <c r="N53" s="188"/>
      <c r="O53" s="188"/>
      <c r="P53" s="130"/>
      <c r="Q53" s="130"/>
      <c r="R53" s="130"/>
      <c r="S53" s="131"/>
      <c r="T53" s="9"/>
      <c r="U53" s="9"/>
    </row>
    <row r="54" ht="15.75" customHeight="1">
      <c r="A54" s="140"/>
      <c r="B54" s="144" t="s">
        <v>177</v>
      </c>
      <c r="C54" s="145"/>
      <c r="D54" s="139"/>
      <c r="E54" s="130"/>
      <c r="F54" s="130"/>
      <c r="G54" s="130"/>
      <c r="H54" s="130"/>
      <c r="I54" s="130"/>
      <c r="J54" s="130"/>
      <c r="K54" s="130"/>
      <c r="L54" s="130"/>
      <c r="M54" s="124"/>
      <c r="N54" s="124"/>
      <c r="O54" s="124"/>
      <c r="P54" s="130"/>
      <c r="Q54" s="130"/>
      <c r="R54" s="130"/>
      <c r="S54" s="131"/>
      <c r="T54" s="9"/>
      <c r="U54" s="9"/>
    </row>
    <row r="55" ht="15.75" customHeight="1">
      <c r="A55" s="140"/>
      <c r="B55" s="146"/>
      <c r="C55" s="145"/>
      <c r="D55" s="147"/>
      <c r="E55" s="134"/>
      <c r="F55" s="134"/>
      <c r="G55" s="130"/>
      <c r="H55" s="130"/>
      <c r="I55" s="130"/>
      <c r="J55" s="130"/>
      <c r="K55" s="130"/>
      <c r="L55" s="130"/>
      <c r="M55" s="124"/>
      <c r="N55" s="124"/>
      <c r="O55" s="124"/>
      <c r="P55" s="130"/>
      <c r="Q55" s="130"/>
      <c r="R55" s="130"/>
      <c r="S55" s="131"/>
      <c r="T55" s="9"/>
      <c r="U55" s="9"/>
    </row>
    <row r="56" ht="15.75" customHeight="1">
      <c r="A56" s="140"/>
      <c r="B56" s="146"/>
      <c r="C56" s="145"/>
      <c r="D56" s="147"/>
      <c r="E56" s="130"/>
      <c r="F56" s="130"/>
      <c r="G56" s="134"/>
      <c r="H56" s="134"/>
      <c r="I56" s="134"/>
      <c r="J56" s="130"/>
      <c r="K56" s="130"/>
      <c r="L56" s="134"/>
      <c r="M56" s="124"/>
      <c r="N56" s="124"/>
      <c r="O56" s="124"/>
      <c r="P56" s="130"/>
      <c r="Q56" s="130"/>
      <c r="R56" s="130"/>
      <c r="S56" s="131"/>
      <c r="T56" s="9"/>
      <c r="U56" s="9"/>
    </row>
    <row r="57" ht="15.75" customHeight="1">
      <c r="A57" s="140"/>
      <c r="B57" s="148"/>
      <c r="C57" s="149"/>
      <c r="D57" s="147"/>
      <c r="E57" s="150"/>
      <c r="F57" s="150"/>
      <c r="G57" s="150"/>
      <c r="H57" s="150"/>
      <c r="I57" s="150"/>
      <c r="J57" s="151"/>
      <c r="K57" s="150"/>
      <c r="L57" s="150"/>
      <c r="M57" s="124"/>
      <c r="N57" s="124"/>
      <c r="O57" s="124"/>
      <c r="P57" s="150"/>
      <c r="Q57" s="150"/>
      <c r="R57" s="150"/>
      <c r="S57" s="152"/>
      <c r="T57" s="9"/>
      <c r="U57" s="9"/>
    </row>
    <row r="58" ht="15.75" customHeight="1">
      <c r="A58" s="140"/>
      <c r="B58" s="153"/>
      <c r="C58" s="154"/>
      <c r="D58" s="147"/>
      <c r="E58" s="150"/>
      <c r="F58" s="150"/>
      <c r="G58" s="150"/>
      <c r="H58" s="150"/>
      <c r="I58" s="150"/>
      <c r="J58" s="150"/>
      <c r="K58" s="151"/>
      <c r="L58" s="150"/>
      <c r="M58" s="124"/>
      <c r="N58" s="124"/>
      <c r="O58" s="124"/>
      <c r="P58" s="150"/>
      <c r="Q58" s="150"/>
      <c r="R58" s="150"/>
      <c r="S58" s="152"/>
      <c r="T58" s="9"/>
      <c r="U58" s="9"/>
    </row>
    <row r="59" ht="15.75" customHeight="1">
      <c r="A59" s="137" t="s">
        <v>178</v>
      </c>
      <c r="B59" s="155" t="s">
        <v>179</v>
      </c>
      <c r="C59" s="156"/>
      <c r="D59" s="157"/>
      <c r="E59" s="158" t="s">
        <v>63</v>
      </c>
      <c r="F59" s="158" t="s">
        <v>76</v>
      </c>
      <c r="G59" s="158" t="s">
        <v>76</v>
      </c>
      <c r="H59" s="158" t="s">
        <v>76</v>
      </c>
      <c r="I59" s="158" t="s">
        <v>76</v>
      </c>
      <c r="J59" s="158" t="s">
        <v>76</v>
      </c>
      <c r="K59" s="159"/>
      <c r="L59" s="159"/>
      <c r="M59" s="159"/>
      <c r="N59" s="159"/>
      <c r="O59" s="159"/>
      <c r="P59" s="159"/>
      <c r="Q59" s="159"/>
      <c r="R59" s="159"/>
      <c r="S59" s="160"/>
      <c r="T59" s="9"/>
      <c r="U59" s="9"/>
    </row>
    <row r="60" ht="15.75" customHeight="1">
      <c r="A60" s="140"/>
      <c r="B60" s="161" t="s">
        <v>180</v>
      </c>
      <c r="C60" s="12"/>
      <c r="D60" s="13"/>
      <c r="E60" s="162" t="s">
        <v>181</v>
      </c>
      <c r="F60" s="162" t="s">
        <v>181</v>
      </c>
      <c r="G60" s="162" t="s">
        <v>181</v>
      </c>
      <c r="H60" s="162" t="s">
        <v>181</v>
      </c>
      <c r="I60" s="162" t="s">
        <v>181</v>
      </c>
      <c r="J60" s="162" t="s">
        <v>181</v>
      </c>
      <c r="K60" s="130"/>
      <c r="L60" s="130"/>
      <c r="M60" s="130"/>
      <c r="N60" s="130"/>
      <c r="O60" s="130"/>
      <c r="P60" s="130"/>
      <c r="Q60" s="130"/>
      <c r="R60" s="130"/>
      <c r="S60" s="131"/>
      <c r="T60" s="9"/>
      <c r="U60" s="9"/>
    </row>
    <row r="61" ht="15.75" customHeight="1">
      <c r="A61" s="140"/>
      <c r="B61" s="163" t="s">
        <v>182</v>
      </c>
      <c r="C61" s="12"/>
      <c r="D61" s="13"/>
      <c r="E61" s="164">
        <v>45737.0</v>
      </c>
      <c r="F61" s="164">
        <v>45737.0</v>
      </c>
      <c r="G61" s="164">
        <v>45737.0</v>
      </c>
      <c r="H61" s="164">
        <v>45737.0</v>
      </c>
      <c r="I61" s="164">
        <v>45737.0</v>
      </c>
      <c r="J61" s="164">
        <v>45737.0</v>
      </c>
      <c r="K61" s="165"/>
      <c r="L61" s="165"/>
      <c r="M61" s="165"/>
      <c r="N61" s="165"/>
      <c r="O61" s="165"/>
      <c r="P61" s="165"/>
      <c r="Q61" s="165"/>
      <c r="R61" s="165"/>
      <c r="S61" s="166"/>
      <c r="T61" s="9"/>
      <c r="U61" s="9"/>
    </row>
    <row r="62" ht="15.75" customHeight="1">
      <c r="A62" s="167"/>
      <c r="B62" s="168" t="s">
        <v>183</v>
      </c>
      <c r="C62" s="169"/>
      <c r="D62" s="170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2"/>
      <c r="T62" s="9"/>
      <c r="U62" s="9"/>
    </row>
    <row r="63" ht="15.75" customHeight="1">
      <c r="A63" s="32"/>
      <c r="B63" s="9"/>
      <c r="C63" s="9"/>
      <c r="D63" s="9"/>
      <c r="E63" s="9"/>
      <c r="F63" s="9"/>
      <c r="G63" s="9"/>
      <c r="H63" s="9"/>
      <c r="I63" s="9"/>
      <c r="J63" s="173" t="s">
        <v>184</v>
      </c>
      <c r="K63" s="173" t="s">
        <v>184</v>
      </c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6:B6"/>
    <mergeCell ref="C6:D6"/>
    <mergeCell ref="E6:J6"/>
    <mergeCell ref="K6:M6"/>
    <mergeCell ref="A7:B7"/>
    <mergeCell ref="C7:D7"/>
    <mergeCell ref="E7:J7"/>
    <mergeCell ref="B59:D59"/>
    <mergeCell ref="B60:D60"/>
    <mergeCell ref="B61:D61"/>
    <mergeCell ref="B62:D62"/>
    <mergeCell ref="B11:D11"/>
    <mergeCell ref="B45:D45"/>
    <mergeCell ref="B46:D46"/>
    <mergeCell ref="B49:D49"/>
    <mergeCell ref="B50:D50"/>
    <mergeCell ref="B52:D52"/>
    <mergeCell ref="B53:D53"/>
  </mergeCells>
  <dataValidations>
    <dataValidation type="list" allowBlank="1" showInputMessage="1" showErrorMessage="1" prompt=" - " sqref="E60:S60">
      <formula1>"P,F"</formula1>
    </dataValidation>
    <dataValidation type="list" allowBlank="1" showInputMessage="1" showErrorMessage="1" prompt=" - " sqref="E10:S58">
      <formula1>"O"</formula1>
    </dataValidation>
    <dataValidation type="list" allowBlank="1" showInputMessage="1" showErrorMessage="1" prompt=" - " sqref="E59:S59">
      <formula1>"N,A,B"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351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370</v>
      </c>
      <c r="D2" s="86"/>
      <c r="E2" s="87" t="s">
        <v>136</v>
      </c>
      <c r="F2" s="88"/>
      <c r="G2" s="88"/>
      <c r="H2" s="88"/>
      <c r="I2" s="88"/>
      <c r="J2" s="88"/>
      <c r="K2" s="89" t="s">
        <v>98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175" t="s">
        <v>49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286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COUNTIF(E61:HT61,"P")</f>
        <v>8</v>
      </c>
      <c r="B7" s="109"/>
      <c r="C7" s="110">
        <f>COUNTIF(E61:HT61,"F")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COUNTIF(E60:HT60,"N")</f>
        <v>7</v>
      </c>
      <c r="L7" s="112">
        <f>COUNTIF(E60:HT60,"A")</f>
        <v>1</v>
      </c>
      <c r="M7" s="112">
        <f>COUNTIF(E60:HT60,"B")</f>
        <v>0</v>
      </c>
      <c r="N7" s="110">
        <f>COUNTA(E9:HW9)</f>
        <v>8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117" t="s">
        <v>151</v>
      </c>
      <c r="L9" s="117" t="s">
        <v>152</v>
      </c>
      <c r="M9" s="118"/>
      <c r="N9" s="118"/>
      <c r="O9" s="118"/>
      <c r="P9" s="118"/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181"/>
      <c r="B11" s="182" t="s">
        <v>353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34" t="s">
        <v>160</v>
      </c>
      <c r="J11" s="134"/>
      <c r="K11" s="134"/>
      <c r="L11" s="124"/>
      <c r="M11" s="124"/>
      <c r="N11" s="124"/>
      <c r="O11" s="124"/>
      <c r="P11" s="124"/>
      <c r="Q11" s="124"/>
      <c r="R11" s="124"/>
      <c r="S11" s="125"/>
      <c r="T11" s="9"/>
      <c r="U11" s="9"/>
    </row>
    <row r="12" ht="15.75" customHeight="1">
      <c r="A12" s="126"/>
      <c r="B12" s="127" t="s">
        <v>346</v>
      </c>
      <c r="C12" s="128"/>
      <c r="D12" s="129"/>
      <c r="E12" s="130"/>
      <c r="F12" s="130"/>
      <c r="G12" s="130"/>
      <c r="H12" s="130"/>
      <c r="I12" s="130"/>
      <c r="J12" s="130"/>
      <c r="K12" s="130"/>
      <c r="L12" s="130"/>
      <c r="M12" s="124"/>
      <c r="N12" s="124"/>
      <c r="O12" s="124"/>
      <c r="P12" s="130"/>
      <c r="Q12" s="130"/>
      <c r="R12" s="130"/>
      <c r="S12" s="131"/>
      <c r="T12" s="9"/>
      <c r="U12" s="9"/>
    </row>
    <row r="13" ht="15.75" customHeight="1">
      <c r="A13" s="126"/>
      <c r="B13" s="132"/>
      <c r="C13" s="128"/>
      <c r="D13" s="133" t="s">
        <v>159</v>
      </c>
      <c r="E13" s="134"/>
      <c r="F13" s="124"/>
      <c r="G13" s="124"/>
      <c r="H13" s="124"/>
      <c r="I13" s="124"/>
      <c r="J13" s="124"/>
      <c r="K13" s="134" t="s">
        <v>160</v>
      </c>
      <c r="L13" s="124"/>
      <c r="M13" s="124"/>
      <c r="N13" s="124"/>
      <c r="O13" s="124"/>
      <c r="P13" s="130"/>
      <c r="Q13" s="130"/>
      <c r="R13" s="130"/>
      <c r="S13" s="131"/>
      <c r="T13" s="9"/>
      <c r="U13" s="9"/>
    </row>
    <row r="14" ht="15.75" customHeight="1">
      <c r="A14" s="126"/>
      <c r="B14" s="132"/>
      <c r="C14" s="128"/>
      <c r="D14" s="133" t="s">
        <v>371</v>
      </c>
      <c r="E14" s="134" t="s">
        <v>160</v>
      </c>
      <c r="F14" s="134" t="s">
        <v>160</v>
      </c>
      <c r="G14" s="134" t="s">
        <v>160</v>
      </c>
      <c r="H14" s="134" t="s">
        <v>160</v>
      </c>
      <c r="I14" s="134" t="s">
        <v>160</v>
      </c>
      <c r="J14" s="134" t="s">
        <v>160</v>
      </c>
      <c r="K14" s="124"/>
      <c r="L14" s="124"/>
      <c r="M14" s="124"/>
      <c r="N14" s="124"/>
      <c r="O14" s="124"/>
      <c r="P14" s="130"/>
      <c r="Q14" s="130"/>
      <c r="R14" s="130"/>
      <c r="S14" s="131"/>
      <c r="T14" s="9"/>
      <c r="U14" s="9"/>
    </row>
    <row r="15" ht="15.75" customHeight="1">
      <c r="A15" s="126"/>
      <c r="B15" s="132"/>
      <c r="C15" s="128"/>
      <c r="D15" s="135" t="s">
        <v>348</v>
      </c>
      <c r="E15" s="130"/>
      <c r="F15" s="134"/>
      <c r="G15" s="124"/>
      <c r="H15" s="124"/>
      <c r="I15" s="124"/>
      <c r="J15" s="124"/>
      <c r="K15" s="124"/>
      <c r="L15" s="134" t="s">
        <v>160</v>
      </c>
      <c r="M15" s="124"/>
      <c r="N15" s="124"/>
      <c r="O15" s="124"/>
      <c r="P15" s="130"/>
      <c r="Q15" s="130"/>
      <c r="R15" s="130"/>
      <c r="S15" s="131"/>
      <c r="T15" s="9"/>
      <c r="U15" s="9"/>
    </row>
    <row r="16" ht="15.75" customHeight="1">
      <c r="A16" s="126"/>
      <c r="B16" s="132"/>
      <c r="C16" s="128"/>
      <c r="D16" s="135"/>
      <c r="E16" s="130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30"/>
      <c r="Q16" s="130"/>
      <c r="R16" s="130"/>
      <c r="S16" s="131"/>
      <c r="T16" s="9"/>
      <c r="U16" s="9"/>
    </row>
    <row r="17" ht="15.75" customHeight="1">
      <c r="A17" s="126"/>
      <c r="B17" s="127" t="s">
        <v>354</v>
      </c>
      <c r="C17" s="128"/>
      <c r="D17" s="129"/>
      <c r="E17" s="130"/>
      <c r="F17" s="130"/>
      <c r="G17" s="130"/>
      <c r="H17" s="130"/>
      <c r="I17" s="130"/>
      <c r="J17" s="130"/>
      <c r="K17" s="124"/>
      <c r="L17" s="124"/>
      <c r="M17" s="124"/>
      <c r="N17" s="124"/>
      <c r="O17" s="124"/>
      <c r="P17" s="130"/>
      <c r="Q17" s="130"/>
      <c r="R17" s="130"/>
      <c r="S17" s="131"/>
      <c r="T17" s="9"/>
      <c r="U17" s="9"/>
    </row>
    <row r="18" ht="15.75" customHeight="1">
      <c r="A18" s="126"/>
      <c r="B18" s="132"/>
      <c r="C18" s="128"/>
      <c r="D18" s="133" t="s">
        <v>159</v>
      </c>
      <c r="E18" s="134" t="s">
        <v>160</v>
      </c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30"/>
      <c r="Q18" s="130"/>
      <c r="R18" s="130"/>
      <c r="S18" s="131"/>
      <c r="T18" s="9"/>
      <c r="U18" s="9"/>
    </row>
    <row r="19" ht="15.75" customHeight="1">
      <c r="A19" s="126"/>
      <c r="B19" s="132"/>
      <c r="C19" s="128"/>
      <c r="D19" s="133" t="s">
        <v>347</v>
      </c>
      <c r="E19" s="134"/>
      <c r="F19" s="124"/>
      <c r="G19" s="134" t="s">
        <v>160</v>
      </c>
      <c r="H19" s="134" t="s">
        <v>160</v>
      </c>
      <c r="I19" s="134" t="s">
        <v>160</v>
      </c>
      <c r="J19" s="134" t="s">
        <v>160</v>
      </c>
      <c r="K19" s="134" t="s">
        <v>160</v>
      </c>
      <c r="L19" s="134" t="s">
        <v>160</v>
      </c>
      <c r="M19" s="124"/>
      <c r="N19" s="124"/>
      <c r="O19" s="124"/>
      <c r="P19" s="130"/>
      <c r="Q19" s="130"/>
      <c r="R19" s="130"/>
      <c r="S19" s="131"/>
      <c r="T19" s="9"/>
      <c r="U19" s="9"/>
    </row>
    <row r="20" ht="15.75" customHeight="1">
      <c r="A20" s="126"/>
      <c r="B20" s="132"/>
      <c r="C20" s="128"/>
      <c r="D20" s="135" t="s">
        <v>348</v>
      </c>
      <c r="E20" s="130"/>
      <c r="F20" s="134" t="s">
        <v>160</v>
      </c>
      <c r="G20" s="124"/>
      <c r="H20" s="124"/>
      <c r="I20" s="124"/>
      <c r="J20" s="124"/>
      <c r="K20" s="124"/>
      <c r="L20" s="124"/>
      <c r="M20" s="124"/>
      <c r="N20" s="124"/>
      <c r="O20" s="124"/>
      <c r="P20" s="130"/>
      <c r="Q20" s="130"/>
      <c r="R20" s="130"/>
      <c r="S20" s="131"/>
      <c r="T20" s="9"/>
      <c r="U20" s="9"/>
    </row>
    <row r="21" ht="15.75" customHeight="1">
      <c r="A21" s="126"/>
      <c r="B21" s="132"/>
      <c r="C21" s="128"/>
      <c r="D21" s="135"/>
      <c r="E21" s="130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30"/>
      <c r="Q21" s="130"/>
      <c r="R21" s="130"/>
      <c r="S21" s="131"/>
      <c r="T21" s="9"/>
      <c r="U21" s="9"/>
    </row>
    <row r="22" ht="15.75" customHeight="1">
      <c r="A22" s="126"/>
      <c r="B22" s="127" t="s">
        <v>355</v>
      </c>
      <c r="C22" s="128"/>
      <c r="D22" s="135"/>
      <c r="E22" s="130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30"/>
      <c r="Q22" s="130"/>
      <c r="R22" s="130"/>
      <c r="S22" s="131"/>
      <c r="T22" s="9"/>
      <c r="U22" s="9"/>
    </row>
    <row r="23" ht="15.75" customHeight="1">
      <c r="A23" s="126"/>
      <c r="B23" s="127"/>
      <c r="C23" s="128"/>
      <c r="D23" s="135" t="s">
        <v>159</v>
      </c>
      <c r="E23" s="134" t="s">
        <v>160</v>
      </c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30"/>
      <c r="Q23" s="130"/>
      <c r="R23" s="130"/>
      <c r="S23" s="131"/>
      <c r="T23" s="9"/>
      <c r="U23" s="9"/>
    </row>
    <row r="24" ht="15.75" customHeight="1">
      <c r="A24" s="126"/>
      <c r="B24" s="127"/>
      <c r="C24" s="128"/>
      <c r="D24" s="135" t="s">
        <v>356</v>
      </c>
      <c r="E24" s="130"/>
      <c r="F24" s="134" t="s">
        <v>160</v>
      </c>
      <c r="G24" s="134" t="s">
        <v>160</v>
      </c>
      <c r="H24" s="134" t="s">
        <v>160</v>
      </c>
      <c r="I24" s="124"/>
      <c r="J24" s="134" t="s">
        <v>160</v>
      </c>
      <c r="K24" s="134" t="s">
        <v>160</v>
      </c>
      <c r="L24" s="134" t="s">
        <v>160</v>
      </c>
      <c r="M24" s="124"/>
      <c r="N24" s="124"/>
      <c r="O24" s="124"/>
      <c r="P24" s="130"/>
      <c r="Q24" s="130"/>
      <c r="R24" s="130"/>
      <c r="S24" s="131"/>
      <c r="T24" s="9"/>
      <c r="U24" s="9"/>
    </row>
    <row r="25" ht="15.75" customHeight="1">
      <c r="A25" s="126"/>
      <c r="B25" s="132"/>
      <c r="C25" s="128"/>
      <c r="D25" s="135" t="s">
        <v>357</v>
      </c>
      <c r="E25" s="130"/>
      <c r="F25" s="124"/>
      <c r="G25" s="124"/>
      <c r="H25" s="134"/>
      <c r="I25" s="134" t="s">
        <v>160</v>
      </c>
      <c r="J25" s="124"/>
      <c r="K25" s="134"/>
      <c r="L25" s="124"/>
      <c r="M25" s="124"/>
      <c r="N25" s="124"/>
      <c r="O25" s="124"/>
      <c r="P25" s="130"/>
      <c r="Q25" s="130"/>
      <c r="R25" s="130"/>
      <c r="S25" s="131"/>
      <c r="T25" s="9"/>
      <c r="U25" s="9"/>
    </row>
    <row r="26" ht="15.75" customHeight="1">
      <c r="A26" s="126"/>
      <c r="B26" s="132"/>
      <c r="C26" s="128"/>
      <c r="D26" s="135"/>
      <c r="E26" s="130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30"/>
      <c r="Q26" s="130"/>
      <c r="R26" s="130"/>
      <c r="S26" s="131"/>
      <c r="T26" s="9"/>
      <c r="U26" s="9"/>
    </row>
    <row r="27" ht="15.75" customHeight="1">
      <c r="A27" s="126"/>
      <c r="B27" s="127" t="s">
        <v>358</v>
      </c>
      <c r="C27" s="128"/>
      <c r="D27" s="135"/>
      <c r="E27" s="130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30"/>
      <c r="Q27" s="130"/>
      <c r="R27" s="130"/>
      <c r="S27" s="131"/>
      <c r="T27" s="9"/>
      <c r="U27" s="9"/>
    </row>
    <row r="28" ht="15.75" customHeight="1">
      <c r="A28" s="126"/>
      <c r="B28" s="132"/>
      <c r="C28" s="128"/>
      <c r="D28" s="135" t="s">
        <v>159</v>
      </c>
      <c r="E28" s="134" t="s">
        <v>160</v>
      </c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30"/>
      <c r="Q28" s="130"/>
      <c r="R28" s="130"/>
      <c r="S28" s="131"/>
      <c r="T28" s="9"/>
      <c r="U28" s="9"/>
    </row>
    <row r="29" ht="15.75" customHeight="1">
      <c r="A29" s="126"/>
      <c r="B29" s="132"/>
      <c r="C29" s="176"/>
      <c r="D29" s="135" t="s">
        <v>359</v>
      </c>
      <c r="E29" s="130"/>
      <c r="F29" s="134" t="s">
        <v>160</v>
      </c>
      <c r="G29" s="134" t="s">
        <v>160</v>
      </c>
      <c r="H29" s="134" t="s">
        <v>160</v>
      </c>
      <c r="I29" s="124"/>
      <c r="J29" s="134" t="s">
        <v>160</v>
      </c>
      <c r="K29" s="134" t="s">
        <v>160</v>
      </c>
      <c r="L29" s="134" t="s">
        <v>160</v>
      </c>
      <c r="M29" s="124"/>
      <c r="N29" s="124"/>
      <c r="O29" s="124"/>
      <c r="P29" s="130"/>
      <c r="Q29" s="130"/>
      <c r="R29" s="130"/>
      <c r="S29" s="131"/>
      <c r="T29" s="9"/>
      <c r="U29" s="9"/>
    </row>
    <row r="30" ht="15.75" customHeight="1">
      <c r="A30" s="126"/>
      <c r="B30" s="132"/>
      <c r="C30" s="176"/>
      <c r="D30" s="135" t="s">
        <v>360</v>
      </c>
      <c r="E30" s="130"/>
      <c r="F30" s="124"/>
      <c r="G30" s="124"/>
      <c r="H30" s="134"/>
      <c r="I30" s="134" t="s">
        <v>160</v>
      </c>
      <c r="J30" s="124"/>
      <c r="K30" s="124"/>
      <c r="L30" s="124"/>
      <c r="M30" s="124"/>
      <c r="N30" s="124"/>
      <c r="O30" s="124"/>
      <c r="P30" s="130"/>
      <c r="Q30" s="130"/>
      <c r="R30" s="130"/>
      <c r="S30" s="131"/>
      <c r="T30" s="9"/>
      <c r="U30" s="9"/>
    </row>
    <row r="31" ht="15.75" customHeight="1">
      <c r="A31" s="126"/>
      <c r="B31" s="127" t="s">
        <v>290</v>
      </c>
      <c r="C31" s="128"/>
      <c r="D31" s="135"/>
      <c r="E31" s="130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30"/>
      <c r="Q31" s="130"/>
      <c r="R31" s="130"/>
      <c r="S31" s="131"/>
      <c r="T31" s="9"/>
      <c r="U31" s="9"/>
    </row>
    <row r="32" ht="15.75" customHeight="1">
      <c r="A32" s="126"/>
      <c r="B32" s="127"/>
      <c r="C32" s="128"/>
      <c r="D32" s="135" t="s">
        <v>159</v>
      </c>
      <c r="E32" s="134" t="s">
        <v>160</v>
      </c>
      <c r="F32" s="134" t="s">
        <v>160</v>
      </c>
      <c r="G32" s="134" t="s">
        <v>160</v>
      </c>
      <c r="H32" s="124"/>
      <c r="I32" s="134" t="s">
        <v>160</v>
      </c>
      <c r="J32" s="124"/>
      <c r="K32" s="124"/>
      <c r="L32" s="124"/>
      <c r="M32" s="124"/>
      <c r="N32" s="124"/>
      <c r="O32" s="124"/>
      <c r="P32" s="130"/>
      <c r="Q32" s="130"/>
      <c r="R32" s="130"/>
      <c r="S32" s="131"/>
      <c r="T32" s="9"/>
      <c r="U32" s="9"/>
    </row>
    <row r="33" ht="15.75" customHeight="1">
      <c r="A33" s="126"/>
      <c r="B33" s="127"/>
      <c r="C33" s="128"/>
      <c r="D33" s="199" t="s">
        <v>361</v>
      </c>
      <c r="E33" s="130"/>
      <c r="F33" s="124"/>
      <c r="G33" s="124"/>
      <c r="H33" s="134" t="s">
        <v>160</v>
      </c>
      <c r="I33" s="124"/>
      <c r="J33" s="134" t="s">
        <v>160</v>
      </c>
      <c r="K33" s="134" t="s">
        <v>160</v>
      </c>
      <c r="L33" s="134" t="s">
        <v>160</v>
      </c>
      <c r="M33" s="124"/>
      <c r="N33" s="124"/>
      <c r="O33" s="124"/>
      <c r="P33" s="130"/>
      <c r="Q33" s="130"/>
      <c r="R33" s="130"/>
      <c r="S33" s="131"/>
      <c r="T33" s="9"/>
      <c r="U33" s="9"/>
    </row>
    <row r="34" ht="15.75" customHeight="1">
      <c r="A34" s="126"/>
      <c r="B34" s="127"/>
      <c r="C34" s="128"/>
      <c r="D34" s="177"/>
      <c r="E34" s="130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30"/>
      <c r="Q34" s="130"/>
      <c r="R34" s="130"/>
      <c r="S34" s="131"/>
      <c r="T34" s="9"/>
      <c r="U34" s="9"/>
    </row>
    <row r="35" ht="15.75" customHeight="1">
      <c r="A35" s="126"/>
      <c r="B35" s="127"/>
      <c r="C35" s="128"/>
      <c r="D35" s="177"/>
      <c r="E35" s="130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30"/>
      <c r="Q35" s="130"/>
      <c r="R35" s="130"/>
      <c r="S35" s="131"/>
      <c r="T35" s="9"/>
      <c r="U35" s="9"/>
    </row>
    <row r="36" ht="15.75" customHeight="1">
      <c r="A36" s="126"/>
      <c r="B36" s="127" t="s">
        <v>362</v>
      </c>
      <c r="C36" s="128"/>
      <c r="D36" s="135"/>
      <c r="E36" s="13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30"/>
      <c r="Q36" s="130"/>
      <c r="R36" s="130"/>
      <c r="S36" s="131"/>
      <c r="T36" s="9"/>
      <c r="U36" s="9"/>
    </row>
    <row r="37" ht="15.75" customHeight="1">
      <c r="A37" s="126"/>
      <c r="B37" s="127"/>
      <c r="C37" s="128"/>
      <c r="D37" s="135" t="s">
        <v>159</v>
      </c>
      <c r="E37" s="134" t="s">
        <v>160</v>
      </c>
      <c r="F37" s="134" t="s">
        <v>160</v>
      </c>
      <c r="G37" s="134" t="s">
        <v>160</v>
      </c>
      <c r="H37" s="134"/>
      <c r="I37" s="134"/>
      <c r="J37" s="134" t="s">
        <v>160</v>
      </c>
      <c r="K37" s="124"/>
      <c r="L37" s="124"/>
      <c r="M37" s="124"/>
      <c r="N37" s="124"/>
      <c r="O37" s="124"/>
      <c r="P37" s="130"/>
      <c r="Q37" s="130"/>
      <c r="R37" s="130"/>
      <c r="S37" s="131"/>
      <c r="T37" s="9"/>
      <c r="U37" s="9"/>
    </row>
    <row r="38" ht="15.75" customHeight="1">
      <c r="A38" s="126"/>
      <c r="B38" s="201">
        <v>45714.65625</v>
      </c>
      <c r="C38" s="142"/>
      <c r="D38" s="183"/>
      <c r="E38" s="130"/>
      <c r="F38" s="124"/>
      <c r="G38" s="124"/>
      <c r="H38" s="134" t="s">
        <v>160</v>
      </c>
      <c r="I38" s="134" t="s">
        <v>160</v>
      </c>
      <c r="J38" s="124"/>
      <c r="K38" s="134" t="s">
        <v>160</v>
      </c>
      <c r="L38" s="134" t="s">
        <v>160</v>
      </c>
      <c r="M38" s="124"/>
      <c r="N38" s="124"/>
      <c r="O38" s="124"/>
      <c r="P38" s="130"/>
      <c r="Q38" s="130"/>
      <c r="R38" s="130"/>
      <c r="S38" s="131"/>
      <c r="T38" s="9"/>
      <c r="U38" s="9"/>
    </row>
    <row r="39" ht="15.75" customHeight="1">
      <c r="A39" s="126"/>
      <c r="B39" s="127" t="s">
        <v>363</v>
      </c>
      <c r="C39" s="128"/>
      <c r="D39" s="129"/>
      <c r="E39" s="130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30"/>
      <c r="Q39" s="130"/>
      <c r="R39" s="130"/>
      <c r="S39" s="131"/>
      <c r="T39" s="9"/>
      <c r="U39" s="9"/>
    </row>
    <row r="40" ht="15.75" customHeight="1">
      <c r="A40" s="126"/>
      <c r="B40" s="132"/>
      <c r="C40" s="128"/>
      <c r="D40" s="136" t="s">
        <v>159</v>
      </c>
      <c r="E40" s="134" t="s">
        <v>160</v>
      </c>
      <c r="F40" s="134" t="s">
        <v>160</v>
      </c>
      <c r="G40" s="134" t="s">
        <v>160</v>
      </c>
      <c r="H40" s="124"/>
      <c r="I40" s="134"/>
      <c r="J40" s="124"/>
      <c r="K40" s="124"/>
      <c r="L40" s="124"/>
      <c r="M40" s="124"/>
      <c r="N40" s="124"/>
      <c r="O40" s="124"/>
      <c r="P40" s="130"/>
      <c r="Q40" s="130"/>
      <c r="R40" s="130"/>
      <c r="S40" s="131"/>
      <c r="T40" s="9"/>
      <c r="U40" s="9"/>
    </row>
    <row r="41" ht="15.75" customHeight="1">
      <c r="A41" s="126"/>
      <c r="B41" s="132"/>
      <c r="C41" s="128"/>
      <c r="D41" s="136" t="s">
        <v>364</v>
      </c>
      <c r="E41" s="130"/>
      <c r="F41" s="124"/>
      <c r="G41" s="124"/>
      <c r="H41" s="134"/>
      <c r="I41" s="124"/>
      <c r="J41" s="134" t="s">
        <v>160</v>
      </c>
      <c r="K41" s="124"/>
      <c r="L41" s="134" t="s">
        <v>160</v>
      </c>
      <c r="M41" s="124"/>
      <c r="N41" s="124"/>
      <c r="O41" s="124"/>
      <c r="P41" s="130"/>
      <c r="Q41" s="130"/>
      <c r="R41" s="130"/>
      <c r="S41" s="131"/>
      <c r="T41" s="9"/>
      <c r="U41" s="9"/>
    </row>
    <row r="42" ht="15.75" customHeight="1">
      <c r="A42" s="126"/>
      <c r="B42" s="132"/>
      <c r="C42" s="128"/>
      <c r="D42" s="136" t="s">
        <v>372</v>
      </c>
      <c r="E42" s="130"/>
      <c r="F42" s="124"/>
      <c r="G42" s="124"/>
      <c r="H42" s="134" t="s">
        <v>160</v>
      </c>
      <c r="I42" s="134" t="s">
        <v>160</v>
      </c>
      <c r="J42" s="124"/>
      <c r="K42" s="124"/>
      <c r="L42" s="124"/>
      <c r="M42" s="124"/>
      <c r="N42" s="124"/>
      <c r="O42" s="124"/>
      <c r="P42" s="130"/>
      <c r="Q42" s="130"/>
      <c r="R42" s="130"/>
      <c r="S42" s="131"/>
      <c r="T42" s="9"/>
      <c r="U42" s="9"/>
    </row>
    <row r="43" ht="15.75" customHeight="1">
      <c r="A43" s="126"/>
      <c r="B43" s="132"/>
      <c r="C43" s="128"/>
      <c r="D43" s="136"/>
      <c r="E43" s="13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30"/>
      <c r="Q43" s="130"/>
      <c r="R43" s="130"/>
      <c r="S43" s="131"/>
      <c r="T43" s="9"/>
      <c r="U43" s="9"/>
    </row>
    <row r="44" ht="15.75" customHeight="1">
      <c r="A44" s="137" t="s">
        <v>169</v>
      </c>
      <c r="B44" s="138" t="s">
        <v>170</v>
      </c>
      <c r="C44" s="98"/>
      <c r="D44" s="139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5"/>
      <c r="T44" s="9"/>
      <c r="U44" s="9"/>
    </row>
    <row r="45" ht="15.75" customHeight="1">
      <c r="A45" s="140"/>
      <c r="B45" s="141" t="s">
        <v>365</v>
      </c>
      <c r="C45" s="142"/>
      <c r="D45" s="142"/>
      <c r="E45" s="134" t="s">
        <v>160</v>
      </c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30"/>
      <c r="Q45" s="130"/>
      <c r="R45" s="130"/>
      <c r="S45" s="131"/>
      <c r="T45" s="9"/>
      <c r="U45" s="9"/>
    </row>
    <row r="46" ht="15.75" customHeight="1">
      <c r="A46" s="140"/>
      <c r="B46" s="141" t="s">
        <v>366</v>
      </c>
      <c r="C46" s="142"/>
      <c r="D46" s="142"/>
      <c r="E46" s="134" t="s">
        <v>160</v>
      </c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30"/>
      <c r="Q46" s="130"/>
      <c r="R46" s="130"/>
      <c r="S46" s="131"/>
      <c r="T46" s="9"/>
      <c r="U46" s="9"/>
    </row>
    <row r="47" ht="15.75" customHeight="1">
      <c r="A47" s="140"/>
      <c r="B47" s="141"/>
      <c r="C47" s="141"/>
      <c r="D47" s="141" t="s">
        <v>367</v>
      </c>
      <c r="E47" s="134" t="s">
        <v>160</v>
      </c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30"/>
      <c r="Q47" s="130"/>
      <c r="R47" s="130"/>
      <c r="S47" s="131"/>
      <c r="T47" s="9"/>
      <c r="U47" s="9"/>
    </row>
    <row r="48" ht="15.75" customHeight="1">
      <c r="A48" s="140"/>
      <c r="B48" s="141"/>
      <c r="C48" s="141"/>
      <c r="D48" s="141" t="s">
        <v>373</v>
      </c>
      <c r="E48" s="130"/>
      <c r="F48" s="124"/>
      <c r="G48" s="134" t="s">
        <v>160</v>
      </c>
      <c r="H48" s="134" t="s">
        <v>160</v>
      </c>
      <c r="I48" s="124"/>
      <c r="J48" s="124"/>
      <c r="K48" s="124"/>
      <c r="L48" s="124"/>
      <c r="M48" s="124"/>
      <c r="N48" s="124"/>
      <c r="O48" s="124"/>
      <c r="P48" s="130"/>
      <c r="Q48" s="130"/>
      <c r="R48" s="130"/>
      <c r="S48" s="131"/>
      <c r="T48" s="9"/>
      <c r="U48" s="9"/>
    </row>
    <row r="49" ht="26.25" customHeight="1">
      <c r="A49" s="140"/>
      <c r="B49" s="179" t="s">
        <v>276</v>
      </c>
      <c r="C49" s="12"/>
      <c r="D49" s="13"/>
      <c r="E49" s="130"/>
      <c r="F49" s="124"/>
      <c r="G49" s="124"/>
      <c r="H49" s="124"/>
      <c r="I49" s="124"/>
      <c r="J49" s="134" t="s">
        <v>160</v>
      </c>
      <c r="K49" s="124"/>
      <c r="L49" s="124"/>
      <c r="M49" s="124"/>
      <c r="N49" s="124"/>
      <c r="O49" s="124"/>
      <c r="P49" s="130"/>
      <c r="Q49" s="130"/>
      <c r="R49" s="130"/>
      <c r="S49" s="131"/>
      <c r="T49" s="9"/>
      <c r="U49" s="9"/>
    </row>
    <row r="50" ht="20.25" customHeight="1">
      <c r="A50" s="140"/>
      <c r="B50" s="179"/>
      <c r="C50" s="12"/>
      <c r="D50" s="13"/>
      <c r="E50" s="130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30"/>
      <c r="Q50" s="130"/>
      <c r="R50" s="130"/>
      <c r="S50" s="131"/>
      <c r="T50" s="9"/>
      <c r="U50" s="9"/>
    </row>
    <row r="51" ht="15.75" customHeight="1">
      <c r="A51" s="140"/>
      <c r="B51" s="144" t="s">
        <v>176</v>
      </c>
      <c r="C51" s="145"/>
      <c r="D51" s="139"/>
      <c r="E51" s="130"/>
      <c r="F51" s="130"/>
      <c r="G51" s="130"/>
      <c r="H51" s="130"/>
      <c r="I51" s="130"/>
      <c r="J51" s="130"/>
      <c r="K51" s="130"/>
      <c r="L51" s="130"/>
      <c r="M51" s="124"/>
      <c r="N51" s="124"/>
      <c r="O51" s="124"/>
      <c r="P51" s="130"/>
      <c r="Q51" s="130"/>
      <c r="R51" s="130"/>
      <c r="S51" s="131"/>
      <c r="T51" s="9"/>
      <c r="U51" s="9"/>
    </row>
    <row r="52" ht="15.75" customHeight="1">
      <c r="A52" s="140"/>
      <c r="B52" s="200" t="s">
        <v>369</v>
      </c>
      <c r="C52" s="12"/>
      <c r="D52" s="13"/>
      <c r="E52" s="130"/>
      <c r="F52" s="130"/>
      <c r="G52" s="130"/>
      <c r="H52" s="130"/>
      <c r="I52" s="134" t="s">
        <v>160</v>
      </c>
      <c r="J52" s="130"/>
      <c r="K52" s="130"/>
      <c r="L52" s="134"/>
      <c r="M52" s="134"/>
      <c r="N52" s="134"/>
      <c r="O52" s="134"/>
      <c r="P52" s="130"/>
      <c r="Q52" s="130"/>
      <c r="R52" s="130"/>
      <c r="S52" s="131"/>
      <c r="T52" s="9"/>
      <c r="U52" s="9"/>
    </row>
    <row r="53" ht="15.75" customHeight="1">
      <c r="A53" s="140"/>
      <c r="B53" s="194" t="s">
        <v>334</v>
      </c>
      <c r="C53" s="12"/>
      <c r="D53" s="13"/>
      <c r="E53" s="130"/>
      <c r="F53" s="134" t="s">
        <v>160</v>
      </c>
      <c r="G53" s="130"/>
      <c r="H53" s="130"/>
      <c r="I53" s="130"/>
      <c r="J53" s="130"/>
      <c r="K53" s="130"/>
      <c r="L53" s="134"/>
      <c r="M53" s="188"/>
      <c r="N53" s="188"/>
      <c r="O53" s="188"/>
      <c r="P53" s="130"/>
      <c r="Q53" s="130"/>
      <c r="R53" s="130"/>
      <c r="S53" s="131"/>
      <c r="T53" s="9"/>
      <c r="U53" s="9"/>
    </row>
    <row r="54" ht="15.75" customHeight="1">
      <c r="A54" s="140"/>
      <c r="B54" s="194" t="s">
        <v>374</v>
      </c>
      <c r="C54" s="12"/>
      <c r="D54" s="13"/>
      <c r="E54" s="130"/>
      <c r="F54" s="134"/>
      <c r="G54" s="130"/>
      <c r="H54" s="130"/>
      <c r="I54" s="130"/>
      <c r="J54" s="130"/>
      <c r="K54" s="134" t="s">
        <v>160</v>
      </c>
      <c r="L54" s="134" t="s">
        <v>160</v>
      </c>
      <c r="M54" s="188"/>
      <c r="N54" s="188"/>
      <c r="O54" s="188"/>
      <c r="P54" s="130"/>
      <c r="Q54" s="130"/>
      <c r="R54" s="130"/>
      <c r="S54" s="131"/>
      <c r="T54" s="9"/>
      <c r="U54" s="9"/>
    </row>
    <row r="55" ht="15.75" customHeight="1">
      <c r="A55" s="140"/>
      <c r="B55" s="144" t="s">
        <v>177</v>
      </c>
      <c r="C55" s="145"/>
      <c r="D55" s="139"/>
      <c r="E55" s="130"/>
      <c r="F55" s="130"/>
      <c r="G55" s="130"/>
      <c r="H55" s="130"/>
      <c r="I55" s="130"/>
      <c r="J55" s="130"/>
      <c r="K55" s="130"/>
      <c r="L55" s="130"/>
      <c r="M55" s="124"/>
      <c r="N55" s="124"/>
      <c r="O55" s="124"/>
      <c r="P55" s="130"/>
      <c r="Q55" s="130"/>
      <c r="R55" s="130"/>
      <c r="S55" s="131"/>
      <c r="T55" s="9"/>
      <c r="U55" s="9"/>
    </row>
    <row r="56" ht="15.75" customHeight="1">
      <c r="A56" s="140"/>
      <c r="B56" s="146"/>
      <c r="C56" s="145"/>
      <c r="D56" s="147"/>
      <c r="E56" s="134"/>
      <c r="F56" s="134"/>
      <c r="G56" s="130"/>
      <c r="H56" s="130"/>
      <c r="I56" s="130"/>
      <c r="J56" s="130"/>
      <c r="K56" s="130"/>
      <c r="L56" s="130"/>
      <c r="M56" s="124"/>
      <c r="N56" s="124"/>
      <c r="O56" s="124"/>
      <c r="P56" s="130"/>
      <c r="Q56" s="130"/>
      <c r="R56" s="130"/>
      <c r="S56" s="131"/>
      <c r="T56" s="9"/>
      <c r="U56" s="9"/>
    </row>
    <row r="57" ht="15.75" customHeight="1">
      <c r="A57" s="140"/>
      <c r="B57" s="146"/>
      <c r="C57" s="145"/>
      <c r="D57" s="147"/>
      <c r="E57" s="130"/>
      <c r="F57" s="130"/>
      <c r="G57" s="134"/>
      <c r="H57" s="134"/>
      <c r="I57" s="134"/>
      <c r="J57" s="130"/>
      <c r="K57" s="130"/>
      <c r="L57" s="134"/>
      <c r="M57" s="124"/>
      <c r="N57" s="124"/>
      <c r="O57" s="124"/>
      <c r="P57" s="130"/>
      <c r="Q57" s="130"/>
      <c r="R57" s="130"/>
      <c r="S57" s="131"/>
      <c r="T57" s="9"/>
      <c r="U57" s="9"/>
    </row>
    <row r="58" ht="15.75" customHeight="1">
      <c r="A58" s="140"/>
      <c r="B58" s="148"/>
      <c r="C58" s="149"/>
      <c r="D58" s="147"/>
      <c r="E58" s="150"/>
      <c r="F58" s="150"/>
      <c r="G58" s="150"/>
      <c r="H58" s="150"/>
      <c r="I58" s="150"/>
      <c r="J58" s="151"/>
      <c r="K58" s="150"/>
      <c r="L58" s="150"/>
      <c r="M58" s="124"/>
      <c r="N58" s="124"/>
      <c r="O58" s="124"/>
      <c r="P58" s="150"/>
      <c r="Q58" s="150"/>
      <c r="R58" s="150"/>
      <c r="S58" s="152"/>
      <c r="T58" s="9"/>
      <c r="U58" s="9"/>
    </row>
    <row r="59" ht="15.75" customHeight="1">
      <c r="A59" s="140"/>
      <c r="B59" s="153"/>
      <c r="C59" s="154"/>
      <c r="D59" s="147"/>
      <c r="E59" s="150"/>
      <c r="F59" s="150"/>
      <c r="G59" s="150"/>
      <c r="H59" s="150"/>
      <c r="I59" s="150"/>
      <c r="J59" s="150"/>
      <c r="K59" s="151"/>
      <c r="L59" s="150"/>
      <c r="M59" s="124"/>
      <c r="N59" s="124"/>
      <c r="O59" s="124"/>
      <c r="P59" s="150"/>
      <c r="Q59" s="150"/>
      <c r="R59" s="150"/>
      <c r="S59" s="152"/>
      <c r="T59" s="9"/>
      <c r="U59" s="9"/>
    </row>
    <row r="60" ht="15.75" customHeight="1">
      <c r="A60" s="137" t="s">
        <v>178</v>
      </c>
      <c r="B60" s="155" t="s">
        <v>179</v>
      </c>
      <c r="C60" s="156"/>
      <c r="D60" s="157"/>
      <c r="E60" s="158" t="s">
        <v>63</v>
      </c>
      <c r="F60" s="158" t="s">
        <v>76</v>
      </c>
      <c r="G60" s="158" t="s">
        <v>76</v>
      </c>
      <c r="H60" s="158" t="s">
        <v>76</v>
      </c>
      <c r="I60" s="158" t="s">
        <v>76</v>
      </c>
      <c r="J60" s="158" t="s">
        <v>76</v>
      </c>
      <c r="K60" s="158" t="s">
        <v>76</v>
      </c>
      <c r="L60" s="158" t="s">
        <v>76</v>
      </c>
      <c r="M60" s="159"/>
      <c r="N60" s="159"/>
      <c r="O60" s="159"/>
      <c r="P60" s="159"/>
      <c r="Q60" s="159"/>
      <c r="R60" s="159"/>
      <c r="S60" s="160"/>
      <c r="T60" s="9"/>
      <c r="U60" s="9"/>
    </row>
    <row r="61" ht="15.75" customHeight="1">
      <c r="A61" s="140"/>
      <c r="B61" s="161" t="s">
        <v>180</v>
      </c>
      <c r="C61" s="12"/>
      <c r="D61" s="13"/>
      <c r="E61" s="162" t="s">
        <v>181</v>
      </c>
      <c r="F61" s="162" t="s">
        <v>181</v>
      </c>
      <c r="G61" s="162" t="s">
        <v>181</v>
      </c>
      <c r="H61" s="162" t="s">
        <v>181</v>
      </c>
      <c r="I61" s="162" t="s">
        <v>181</v>
      </c>
      <c r="J61" s="162" t="s">
        <v>181</v>
      </c>
      <c r="K61" s="162" t="s">
        <v>181</v>
      </c>
      <c r="L61" s="162" t="s">
        <v>181</v>
      </c>
      <c r="M61" s="130"/>
      <c r="N61" s="130"/>
      <c r="O61" s="130"/>
      <c r="P61" s="130"/>
      <c r="Q61" s="130"/>
      <c r="R61" s="130"/>
      <c r="S61" s="131"/>
      <c r="T61" s="9"/>
      <c r="U61" s="9"/>
    </row>
    <row r="62" ht="15.75" customHeight="1">
      <c r="A62" s="140"/>
      <c r="B62" s="163" t="s">
        <v>182</v>
      </c>
      <c r="C62" s="12"/>
      <c r="D62" s="13"/>
      <c r="E62" s="164">
        <v>45737.0</v>
      </c>
      <c r="F62" s="164">
        <v>45737.0</v>
      </c>
      <c r="G62" s="164">
        <v>45737.0</v>
      </c>
      <c r="H62" s="164">
        <v>45737.0</v>
      </c>
      <c r="I62" s="164">
        <v>45737.0</v>
      </c>
      <c r="J62" s="164">
        <v>45737.0</v>
      </c>
      <c r="K62" s="164">
        <v>45737.0</v>
      </c>
      <c r="L62" s="164">
        <v>45737.0</v>
      </c>
      <c r="M62" s="165"/>
      <c r="N62" s="165"/>
      <c r="O62" s="165"/>
      <c r="P62" s="165"/>
      <c r="Q62" s="165"/>
      <c r="R62" s="165"/>
      <c r="S62" s="166"/>
      <c r="T62" s="9"/>
      <c r="U62" s="9"/>
    </row>
    <row r="63" ht="15.75" customHeight="1">
      <c r="A63" s="167"/>
      <c r="B63" s="168" t="s">
        <v>183</v>
      </c>
      <c r="C63" s="169"/>
      <c r="D63" s="170"/>
      <c r="E63" s="171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2"/>
      <c r="T63" s="9"/>
      <c r="U63" s="9"/>
    </row>
    <row r="64" ht="15.75" customHeight="1">
      <c r="A64" s="32"/>
      <c r="B64" s="9"/>
      <c r="C64" s="9"/>
      <c r="D64" s="9"/>
      <c r="E64" s="9"/>
      <c r="F64" s="9"/>
      <c r="G64" s="9"/>
      <c r="H64" s="9"/>
      <c r="I64" s="9"/>
      <c r="J64" s="173" t="s">
        <v>184</v>
      </c>
      <c r="K64" s="173" t="s">
        <v>184</v>
      </c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6:B6"/>
    <mergeCell ref="C6:D6"/>
    <mergeCell ref="E6:J6"/>
    <mergeCell ref="K6:M6"/>
    <mergeCell ref="A7:B7"/>
    <mergeCell ref="C7:D7"/>
    <mergeCell ref="E7:J7"/>
    <mergeCell ref="B53:D53"/>
    <mergeCell ref="B54:D54"/>
    <mergeCell ref="B60:D60"/>
    <mergeCell ref="B61:D61"/>
    <mergeCell ref="B62:D62"/>
    <mergeCell ref="B63:D63"/>
    <mergeCell ref="B11:D11"/>
    <mergeCell ref="B38:D38"/>
    <mergeCell ref="B45:D45"/>
    <mergeCell ref="B46:D46"/>
    <mergeCell ref="B49:D49"/>
    <mergeCell ref="B50:D50"/>
    <mergeCell ref="B52:D52"/>
  </mergeCells>
  <dataValidations>
    <dataValidation type="list" allowBlank="1" showInputMessage="1" showErrorMessage="1" prompt=" - " sqref="E61:S61">
      <formula1>"P,F"</formula1>
    </dataValidation>
    <dataValidation type="list" allowBlank="1" showInputMessage="1" showErrorMessage="1" prompt=" - " sqref="E10:S59">
      <formula1>"O"</formula1>
    </dataValidation>
    <dataValidation type="list" allowBlank="1" showInputMessage="1" showErrorMessage="1" prompt=" - " sqref="E60:S60">
      <formula1>"N,A,B"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22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375</v>
      </c>
      <c r="D2" s="86"/>
      <c r="E2" s="87" t="s">
        <v>136</v>
      </c>
      <c r="F2" s="88"/>
      <c r="G2" s="88"/>
      <c r="H2" s="88"/>
      <c r="I2" s="88"/>
      <c r="J2" s="88"/>
      <c r="K2" s="89" t="s">
        <v>99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175" t="s">
        <v>49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10.0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286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COUNTIF(E30:HT30,"P")</f>
        <v>5</v>
      </c>
      <c r="B7" s="109"/>
      <c r="C7" s="110">
        <f>COUNTIF(E30:HT30,"F")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COUNTIF(E29:HT29,"N")</f>
        <v>5</v>
      </c>
      <c r="L7" s="112">
        <f>COUNTIF(E29:HT29,"A")</f>
        <v>0</v>
      </c>
      <c r="M7" s="112">
        <f>COUNTIF(E29:HT29,"B")</f>
        <v>0</v>
      </c>
      <c r="N7" s="110">
        <f>COUNTA(E9:HW9)</f>
        <v>5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8"/>
      <c r="K9" s="118"/>
      <c r="L9" s="118"/>
      <c r="M9" s="118"/>
      <c r="N9" s="118"/>
      <c r="O9" s="118"/>
      <c r="P9" s="118"/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202"/>
      <c r="B11" s="182" t="s">
        <v>353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/>
      <c r="I11" s="134"/>
      <c r="J11" s="134"/>
      <c r="K11" s="130"/>
      <c r="L11" s="130"/>
      <c r="M11" s="130"/>
      <c r="N11" s="130"/>
      <c r="O11" s="130"/>
      <c r="P11" s="124"/>
      <c r="Q11" s="124"/>
      <c r="R11" s="124"/>
      <c r="S11" s="125"/>
      <c r="T11" s="9"/>
      <c r="U11" s="9"/>
    </row>
    <row r="12" ht="15.75" customHeight="1">
      <c r="A12" s="126"/>
      <c r="B12" s="127" t="s">
        <v>188</v>
      </c>
      <c r="C12" s="128"/>
      <c r="D12" s="129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1"/>
      <c r="T12" s="9"/>
      <c r="U12" s="9"/>
    </row>
    <row r="13" ht="15.75" customHeight="1">
      <c r="A13" s="126"/>
      <c r="B13" s="132"/>
      <c r="C13" s="128"/>
      <c r="D13" s="133" t="s">
        <v>296</v>
      </c>
      <c r="E13" s="134" t="s">
        <v>160</v>
      </c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1"/>
      <c r="T13" s="9"/>
      <c r="U13" s="9"/>
    </row>
    <row r="14" ht="15.75" customHeight="1">
      <c r="A14" s="126"/>
      <c r="B14" s="132"/>
      <c r="C14" s="128"/>
      <c r="D14" s="133" t="s">
        <v>297</v>
      </c>
      <c r="E14" s="134"/>
      <c r="F14" s="130"/>
      <c r="G14" s="134" t="s">
        <v>160</v>
      </c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1"/>
      <c r="T14" s="9"/>
      <c r="U14" s="9"/>
    </row>
    <row r="15" ht="15.75" customHeight="1">
      <c r="A15" s="126"/>
      <c r="B15" s="132"/>
      <c r="C15" s="128"/>
      <c r="D15" s="133" t="s">
        <v>298</v>
      </c>
      <c r="E15" s="130"/>
      <c r="F15" s="134" t="s">
        <v>160</v>
      </c>
      <c r="G15" s="130"/>
      <c r="H15" s="134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1"/>
      <c r="T15" s="9"/>
      <c r="U15" s="9"/>
    </row>
    <row r="16" ht="15.75" customHeight="1">
      <c r="A16" s="190"/>
      <c r="B16" s="193"/>
      <c r="C16" s="192"/>
      <c r="D16" s="133" t="s">
        <v>376</v>
      </c>
      <c r="E16" s="130"/>
      <c r="F16" s="134"/>
      <c r="G16" s="130"/>
      <c r="H16" s="134" t="s">
        <v>160</v>
      </c>
      <c r="I16" s="130"/>
      <c r="J16" s="130"/>
      <c r="K16" s="130"/>
      <c r="L16" s="130"/>
      <c r="M16" s="130"/>
      <c r="N16" s="130"/>
      <c r="O16" s="130"/>
      <c r="P16" s="124"/>
      <c r="Q16" s="124"/>
      <c r="R16" s="124"/>
      <c r="S16" s="125"/>
      <c r="T16" s="9"/>
      <c r="U16" s="9"/>
    </row>
    <row r="17" ht="15.75" customHeight="1">
      <c r="A17" s="190"/>
      <c r="B17" s="193"/>
      <c r="C17" s="192"/>
      <c r="D17" s="133" t="s">
        <v>299</v>
      </c>
      <c r="E17" s="130"/>
      <c r="F17" s="134"/>
      <c r="G17" s="134"/>
      <c r="H17" s="130"/>
      <c r="I17" s="134" t="s">
        <v>160</v>
      </c>
      <c r="J17" s="130"/>
      <c r="K17" s="130"/>
      <c r="L17" s="130"/>
      <c r="M17" s="130"/>
      <c r="N17" s="130"/>
      <c r="O17" s="130"/>
      <c r="P17" s="124"/>
      <c r="Q17" s="124"/>
      <c r="R17" s="124"/>
      <c r="S17" s="125"/>
      <c r="T17" s="9"/>
      <c r="U17" s="9"/>
    </row>
    <row r="18" ht="15.75" customHeight="1">
      <c r="A18" s="137" t="s">
        <v>169</v>
      </c>
      <c r="B18" s="138" t="s">
        <v>170</v>
      </c>
      <c r="C18" s="98"/>
      <c r="D18" s="139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24"/>
      <c r="Q18" s="124"/>
      <c r="R18" s="124"/>
      <c r="S18" s="125"/>
      <c r="T18" s="9"/>
      <c r="U18" s="9"/>
    </row>
    <row r="19" ht="15.75" customHeight="1">
      <c r="A19" s="140"/>
      <c r="B19" s="141" t="s">
        <v>377</v>
      </c>
      <c r="C19" s="142"/>
      <c r="D19" s="142"/>
      <c r="E19" s="134" t="s">
        <v>160</v>
      </c>
      <c r="F19" s="134" t="s">
        <v>160</v>
      </c>
      <c r="G19" s="134" t="s">
        <v>160</v>
      </c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1"/>
      <c r="T19" s="9"/>
      <c r="U19" s="9"/>
    </row>
    <row r="20" ht="41.25" customHeight="1">
      <c r="A20" s="140"/>
      <c r="B20" s="143" t="s">
        <v>276</v>
      </c>
      <c r="E20" s="130"/>
      <c r="F20" s="130"/>
      <c r="G20" s="134"/>
      <c r="H20" s="134" t="s">
        <v>160</v>
      </c>
      <c r="I20" s="134"/>
      <c r="J20" s="130"/>
      <c r="K20" s="130"/>
      <c r="L20" s="130"/>
      <c r="M20" s="130"/>
      <c r="N20" s="130"/>
      <c r="O20" s="130"/>
      <c r="P20" s="130"/>
      <c r="Q20" s="130"/>
      <c r="R20" s="130"/>
      <c r="S20" s="131"/>
      <c r="T20" s="9"/>
      <c r="U20" s="9"/>
    </row>
    <row r="21" ht="41.25" customHeight="1">
      <c r="A21" s="140"/>
      <c r="B21" s="143" t="s">
        <v>226</v>
      </c>
      <c r="E21" s="130"/>
      <c r="F21" s="130"/>
      <c r="G21" s="130"/>
      <c r="H21" s="134"/>
      <c r="I21" s="134" t="s">
        <v>160</v>
      </c>
      <c r="J21" s="130"/>
      <c r="K21" s="130"/>
      <c r="L21" s="130"/>
      <c r="M21" s="130"/>
      <c r="N21" s="130"/>
      <c r="O21" s="130"/>
      <c r="P21" s="130"/>
      <c r="Q21" s="130"/>
      <c r="R21" s="130"/>
      <c r="S21" s="131"/>
      <c r="T21" s="9"/>
      <c r="U21" s="9"/>
    </row>
    <row r="22" ht="15.75" customHeight="1">
      <c r="A22" s="140"/>
      <c r="B22" s="144" t="s">
        <v>176</v>
      </c>
      <c r="C22" s="145"/>
      <c r="D22" s="139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1"/>
      <c r="T22" s="9"/>
      <c r="U22" s="9"/>
    </row>
    <row r="23" ht="15.75" customHeight="1">
      <c r="A23" s="140"/>
      <c r="B23" s="146"/>
      <c r="C23" s="145"/>
      <c r="D23" s="139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1"/>
      <c r="T23" s="9"/>
      <c r="U23" s="9"/>
    </row>
    <row r="24" ht="15.75" customHeight="1">
      <c r="A24" s="140"/>
      <c r="B24" s="144" t="s">
        <v>177</v>
      </c>
      <c r="C24" s="145"/>
      <c r="D24" s="139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1"/>
      <c r="T24" s="9"/>
      <c r="U24" s="9"/>
    </row>
    <row r="25" ht="15.75" customHeight="1">
      <c r="A25" s="140"/>
      <c r="B25" s="146"/>
      <c r="C25" s="145"/>
      <c r="D25" s="147"/>
      <c r="E25" s="134"/>
      <c r="F25" s="134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1"/>
      <c r="T25" s="9"/>
      <c r="U25" s="9"/>
    </row>
    <row r="26" ht="15.75" customHeight="1">
      <c r="A26" s="140"/>
      <c r="B26" s="146"/>
      <c r="C26" s="145"/>
      <c r="D26" s="147"/>
      <c r="E26" s="130"/>
      <c r="F26" s="130"/>
      <c r="G26" s="134"/>
      <c r="H26" s="134"/>
      <c r="I26" s="134"/>
      <c r="J26" s="130"/>
      <c r="K26" s="130"/>
      <c r="L26" s="134"/>
      <c r="M26" s="134"/>
      <c r="N26" s="134"/>
      <c r="O26" s="134"/>
      <c r="P26" s="130"/>
      <c r="Q26" s="130"/>
      <c r="R26" s="130"/>
      <c r="S26" s="131"/>
      <c r="T26" s="9"/>
      <c r="U26" s="9"/>
    </row>
    <row r="27" ht="15.75" customHeight="1">
      <c r="A27" s="140"/>
      <c r="B27" s="148"/>
      <c r="C27" s="149"/>
      <c r="D27" s="147"/>
      <c r="E27" s="150"/>
      <c r="F27" s="150"/>
      <c r="G27" s="150"/>
      <c r="H27" s="150"/>
      <c r="I27" s="150"/>
      <c r="J27" s="151"/>
      <c r="K27" s="150"/>
      <c r="L27" s="150"/>
      <c r="M27" s="150"/>
      <c r="N27" s="150"/>
      <c r="O27" s="150"/>
      <c r="P27" s="150"/>
      <c r="Q27" s="150"/>
      <c r="R27" s="150"/>
      <c r="S27" s="152"/>
      <c r="T27" s="9"/>
      <c r="U27" s="9"/>
    </row>
    <row r="28" ht="15.75" customHeight="1">
      <c r="A28" s="140"/>
      <c r="B28" s="153"/>
      <c r="C28" s="154"/>
      <c r="D28" s="147"/>
      <c r="E28" s="150"/>
      <c r="F28" s="150"/>
      <c r="G28" s="150"/>
      <c r="H28" s="150"/>
      <c r="I28" s="150"/>
      <c r="J28" s="150"/>
      <c r="K28" s="151"/>
      <c r="L28" s="150"/>
      <c r="M28" s="150"/>
      <c r="N28" s="150"/>
      <c r="O28" s="150"/>
      <c r="P28" s="150"/>
      <c r="Q28" s="150"/>
      <c r="R28" s="150"/>
      <c r="S28" s="152"/>
      <c r="T28" s="9"/>
      <c r="U28" s="9"/>
    </row>
    <row r="29" ht="15.75" customHeight="1">
      <c r="A29" s="137" t="s">
        <v>178</v>
      </c>
      <c r="B29" s="155" t="s">
        <v>179</v>
      </c>
      <c r="C29" s="156"/>
      <c r="D29" s="157"/>
      <c r="E29" s="158" t="s">
        <v>76</v>
      </c>
      <c r="F29" s="158" t="s">
        <v>76</v>
      </c>
      <c r="G29" s="158" t="s">
        <v>76</v>
      </c>
      <c r="H29" s="158" t="s">
        <v>76</v>
      </c>
      <c r="I29" s="158" t="s">
        <v>76</v>
      </c>
      <c r="J29" s="159"/>
      <c r="K29" s="159"/>
      <c r="L29" s="159"/>
      <c r="M29" s="159"/>
      <c r="N29" s="159"/>
      <c r="O29" s="159"/>
      <c r="P29" s="159"/>
      <c r="Q29" s="159"/>
      <c r="R29" s="159"/>
      <c r="S29" s="160"/>
      <c r="T29" s="9"/>
      <c r="U29" s="9"/>
    </row>
    <row r="30" ht="15.75" customHeight="1">
      <c r="A30" s="140"/>
      <c r="B30" s="161" t="s">
        <v>180</v>
      </c>
      <c r="C30" s="12"/>
      <c r="D30" s="13"/>
      <c r="E30" s="162" t="s">
        <v>181</v>
      </c>
      <c r="F30" s="162" t="s">
        <v>181</v>
      </c>
      <c r="G30" s="162" t="s">
        <v>181</v>
      </c>
      <c r="H30" s="162" t="s">
        <v>181</v>
      </c>
      <c r="I30" s="162" t="s">
        <v>181</v>
      </c>
      <c r="J30" s="130"/>
      <c r="K30" s="130"/>
      <c r="L30" s="130"/>
      <c r="M30" s="130"/>
      <c r="N30" s="130"/>
      <c r="O30" s="130"/>
      <c r="P30" s="130"/>
      <c r="Q30" s="130"/>
      <c r="R30" s="130"/>
      <c r="S30" s="131"/>
      <c r="T30" s="9"/>
      <c r="U30" s="9"/>
    </row>
    <row r="31" ht="15.75" customHeight="1">
      <c r="A31" s="140"/>
      <c r="B31" s="163" t="s">
        <v>182</v>
      </c>
      <c r="C31" s="12"/>
      <c r="D31" s="13"/>
      <c r="E31" s="164">
        <v>45737.0</v>
      </c>
      <c r="F31" s="164">
        <v>45737.0</v>
      </c>
      <c r="G31" s="164">
        <v>45737.0</v>
      </c>
      <c r="H31" s="164">
        <v>45737.0</v>
      </c>
      <c r="I31" s="164">
        <v>45737.0</v>
      </c>
      <c r="J31" s="165"/>
      <c r="K31" s="165"/>
      <c r="L31" s="165"/>
      <c r="M31" s="165"/>
      <c r="N31" s="165"/>
      <c r="O31" s="165"/>
      <c r="P31" s="165"/>
      <c r="Q31" s="165"/>
      <c r="R31" s="165"/>
      <c r="S31" s="166"/>
      <c r="T31" s="9"/>
      <c r="U31" s="9"/>
    </row>
    <row r="32" ht="15.75" customHeight="1">
      <c r="A32" s="167"/>
      <c r="B32" s="168" t="s">
        <v>183</v>
      </c>
      <c r="C32" s="169"/>
      <c r="D32" s="170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2"/>
      <c r="T32" s="9"/>
      <c r="U32" s="9"/>
    </row>
    <row r="33" ht="15.75" customHeight="1">
      <c r="A33" s="32"/>
      <c r="B33" s="9"/>
      <c r="C33" s="9"/>
      <c r="D33" s="9"/>
      <c r="E33" s="9"/>
      <c r="F33" s="9"/>
      <c r="G33" s="9"/>
      <c r="H33" s="9"/>
      <c r="I33" s="9"/>
      <c r="J33" s="173" t="s">
        <v>184</v>
      </c>
      <c r="K33" s="173" t="s">
        <v>184</v>
      </c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B11:D11"/>
    <mergeCell ref="B19:D19"/>
    <mergeCell ref="B20:D20"/>
    <mergeCell ref="B21:D21"/>
    <mergeCell ref="B29:D29"/>
    <mergeCell ref="B30:D30"/>
    <mergeCell ref="B31:D31"/>
    <mergeCell ref="B32:D32"/>
    <mergeCell ref="A6:B6"/>
    <mergeCell ref="C6:D6"/>
    <mergeCell ref="E6:J6"/>
    <mergeCell ref="K6:M6"/>
    <mergeCell ref="A7:B7"/>
    <mergeCell ref="C7:D7"/>
    <mergeCell ref="E7:J7"/>
  </mergeCells>
  <dataValidations>
    <dataValidation type="list" allowBlank="1" showInputMessage="1" showErrorMessage="1" prompt=" - " sqref="E30:S30">
      <formula1>"P,F"</formula1>
    </dataValidation>
    <dataValidation type="list" allowBlank="1" showInputMessage="1" showErrorMessage="1" prompt=" - " sqref="E10:S28">
      <formula1>"O"</formula1>
    </dataValidation>
    <dataValidation type="list" allowBlank="1" showInputMessage="1" showErrorMessage="1" prompt=" - " sqref="E29:S29">
      <formula1>"N,A,B"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22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378</v>
      </c>
      <c r="D2" s="86"/>
      <c r="E2" s="87" t="s">
        <v>136</v>
      </c>
      <c r="F2" s="88"/>
      <c r="G2" s="88"/>
      <c r="H2" s="88"/>
      <c r="I2" s="88"/>
      <c r="J2" s="88"/>
      <c r="K2" s="89" t="s">
        <v>100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175" t="s">
        <v>49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286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COUNTIF(E63:HT63,"P")</f>
        <v>7</v>
      </c>
      <c r="B7" s="109"/>
      <c r="C7" s="110">
        <f>COUNTIF(E63:HT63,"F")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COUNTIF(E62:HT62,"N")</f>
        <v>6</v>
      </c>
      <c r="L7" s="112">
        <f>COUNTIF(E62:HT62,"A")</f>
        <v>1</v>
      </c>
      <c r="M7" s="112">
        <f>COUNTIF(E62:HT62,"B")</f>
        <v>0</v>
      </c>
      <c r="N7" s="110">
        <f>COUNTA(E9:HW9)</f>
        <v>7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117" t="s">
        <v>151</v>
      </c>
      <c r="L9" s="118"/>
      <c r="M9" s="118"/>
      <c r="N9" s="118"/>
      <c r="O9" s="118"/>
      <c r="P9" s="118"/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202"/>
      <c r="B11" s="182" t="s">
        <v>353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34" t="s">
        <v>160</v>
      </c>
      <c r="J11" s="134" t="s">
        <v>160</v>
      </c>
      <c r="K11" s="134"/>
      <c r="L11" s="124"/>
      <c r="M11" s="124"/>
      <c r="N11" s="124"/>
      <c r="O11" s="124"/>
      <c r="P11" s="124"/>
      <c r="Q11" s="124"/>
      <c r="R11" s="124"/>
      <c r="S11" s="125"/>
      <c r="T11" s="9"/>
      <c r="U11" s="9"/>
    </row>
    <row r="12" ht="15.75" customHeight="1">
      <c r="A12" s="126"/>
      <c r="B12" s="127" t="s">
        <v>339</v>
      </c>
      <c r="C12" s="128"/>
      <c r="D12" s="135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30"/>
      <c r="Q12" s="130"/>
      <c r="R12" s="130"/>
      <c r="S12" s="131"/>
      <c r="T12" s="9"/>
      <c r="U12" s="9"/>
    </row>
    <row r="13" ht="15.75" customHeight="1">
      <c r="A13" s="126"/>
      <c r="B13" s="132"/>
      <c r="C13" s="128"/>
      <c r="D13" s="133" t="s">
        <v>159</v>
      </c>
      <c r="E13" s="134" t="s">
        <v>160</v>
      </c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30"/>
      <c r="Q13" s="130"/>
      <c r="R13" s="130"/>
      <c r="S13" s="131"/>
      <c r="T13" s="9"/>
      <c r="U13" s="9"/>
    </row>
    <row r="14" ht="15.75" customHeight="1">
      <c r="A14" s="126"/>
      <c r="B14" s="132"/>
      <c r="C14" s="128"/>
      <c r="D14" s="133" t="s">
        <v>332</v>
      </c>
      <c r="E14" s="124"/>
      <c r="F14" s="124"/>
      <c r="G14" s="134" t="s">
        <v>160</v>
      </c>
      <c r="H14" s="134" t="s">
        <v>160</v>
      </c>
      <c r="I14" s="134" t="s">
        <v>160</v>
      </c>
      <c r="J14" s="134" t="s">
        <v>160</v>
      </c>
      <c r="K14" s="134" t="s">
        <v>160</v>
      </c>
      <c r="L14" s="124"/>
      <c r="M14" s="124"/>
      <c r="N14" s="124"/>
      <c r="O14" s="124"/>
      <c r="P14" s="130"/>
      <c r="Q14" s="130"/>
      <c r="R14" s="130"/>
      <c r="S14" s="131"/>
      <c r="T14" s="9"/>
      <c r="U14" s="9"/>
    </row>
    <row r="15" ht="15.75" customHeight="1">
      <c r="A15" s="126"/>
      <c r="B15" s="132"/>
      <c r="C15" s="128"/>
      <c r="D15" s="135" t="s">
        <v>333</v>
      </c>
      <c r="E15" s="124"/>
      <c r="F15" s="134" t="s">
        <v>160</v>
      </c>
      <c r="G15" s="124"/>
      <c r="H15" s="124"/>
      <c r="I15" s="124"/>
      <c r="J15" s="124"/>
      <c r="K15" s="124"/>
      <c r="L15" s="124"/>
      <c r="M15" s="124"/>
      <c r="N15" s="124"/>
      <c r="O15" s="124"/>
      <c r="P15" s="130"/>
      <c r="Q15" s="130"/>
      <c r="R15" s="130"/>
      <c r="S15" s="131"/>
      <c r="T15" s="9"/>
      <c r="U15" s="9"/>
    </row>
    <row r="16" ht="15.75" customHeight="1">
      <c r="A16" s="126"/>
      <c r="B16" s="132"/>
      <c r="C16" s="128"/>
      <c r="D16" s="135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30"/>
      <c r="Q16" s="130"/>
      <c r="R16" s="130"/>
      <c r="S16" s="131"/>
      <c r="T16" s="9"/>
      <c r="U16" s="9"/>
    </row>
    <row r="17" ht="15.75" customHeight="1">
      <c r="A17" s="126"/>
      <c r="B17" s="127" t="s">
        <v>379</v>
      </c>
      <c r="C17" s="128"/>
      <c r="D17" s="135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30"/>
      <c r="Q17" s="130"/>
      <c r="R17" s="130"/>
      <c r="S17" s="131"/>
      <c r="T17" s="9"/>
      <c r="U17" s="9"/>
    </row>
    <row r="18" ht="15.75" customHeight="1">
      <c r="A18" s="126"/>
      <c r="B18" s="127"/>
      <c r="C18" s="128"/>
      <c r="D18" s="135" t="s">
        <v>159</v>
      </c>
      <c r="E18" s="134" t="s">
        <v>160</v>
      </c>
      <c r="F18" s="124"/>
      <c r="G18" s="134" t="s">
        <v>160</v>
      </c>
      <c r="H18" s="124"/>
      <c r="I18" s="124"/>
      <c r="J18" s="124"/>
      <c r="K18" s="124"/>
      <c r="L18" s="124"/>
      <c r="M18" s="124"/>
      <c r="N18" s="124"/>
      <c r="O18" s="124"/>
      <c r="P18" s="130"/>
      <c r="Q18" s="130"/>
      <c r="R18" s="130"/>
      <c r="S18" s="131"/>
      <c r="T18" s="9"/>
      <c r="U18" s="9"/>
    </row>
    <row r="19" ht="15.75" customHeight="1">
      <c r="A19" s="126"/>
      <c r="B19" s="127"/>
      <c r="C19" s="128"/>
      <c r="D19" s="135" t="s">
        <v>380</v>
      </c>
      <c r="E19" s="124"/>
      <c r="F19" s="134" t="s">
        <v>160</v>
      </c>
      <c r="G19" s="124"/>
      <c r="H19" s="134" t="s">
        <v>160</v>
      </c>
      <c r="I19" s="134" t="s">
        <v>160</v>
      </c>
      <c r="J19" s="124"/>
      <c r="K19" s="134" t="s">
        <v>160</v>
      </c>
      <c r="L19" s="124"/>
      <c r="M19" s="124"/>
      <c r="N19" s="124"/>
      <c r="O19" s="124"/>
      <c r="P19" s="130"/>
      <c r="Q19" s="130"/>
      <c r="R19" s="130"/>
      <c r="S19" s="131"/>
      <c r="T19" s="9"/>
      <c r="U19" s="9"/>
    </row>
    <row r="20" ht="15.75" customHeight="1">
      <c r="A20" s="126"/>
      <c r="B20" s="132"/>
      <c r="C20" s="128"/>
      <c r="D20" s="135" t="s">
        <v>381</v>
      </c>
      <c r="E20" s="124"/>
      <c r="F20" s="124"/>
      <c r="G20" s="124"/>
      <c r="H20" s="124"/>
      <c r="I20" s="124"/>
      <c r="J20" s="134" t="s">
        <v>160</v>
      </c>
      <c r="K20" s="124"/>
      <c r="L20" s="124"/>
      <c r="M20" s="124"/>
      <c r="N20" s="124"/>
      <c r="O20" s="124"/>
      <c r="P20" s="130"/>
      <c r="Q20" s="130"/>
      <c r="R20" s="130"/>
      <c r="S20" s="131"/>
      <c r="T20" s="9"/>
      <c r="U20" s="9"/>
    </row>
    <row r="21" ht="15.75" customHeight="1">
      <c r="A21" s="126"/>
      <c r="B21" s="132"/>
      <c r="C21" s="128"/>
      <c r="D21" s="135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30"/>
      <c r="Q21" s="130"/>
      <c r="R21" s="130"/>
      <c r="S21" s="131"/>
      <c r="T21" s="9"/>
      <c r="U21" s="9"/>
    </row>
    <row r="22" ht="15.75" customHeight="1">
      <c r="A22" s="126"/>
      <c r="B22" s="127" t="s">
        <v>382</v>
      </c>
      <c r="C22" s="128"/>
      <c r="D22" s="135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30"/>
      <c r="Q22" s="130"/>
      <c r="R22" s="130"/>
      <c r="S22" s="131"/>
      <c r="T22" s="9"/>
      <c r="U22" s="9"/>
    </row>
    <row r="23" ht="15.75" customHeight="1">
      <c r="A23" s="126"/>
      <c r="B23" s="132"/>
      <c r="C23" s="128"/>
      <c r="D23" s="135" t="s">
        <v>159</v>
      </c>
      <c r="E23" s="134" t="s">
        <v>160</v>
      </c>
      <c r="F23" s="124"/>
      <c r="G23" s="134" t="s">
        <v>160</v>
      </c>
      <c r="H23" s="124"/>
      <c r="I23" s="124"/>
      <c r="J23" s="124"/>
      <c r="K23" s="124"/>
      <c r="L23" s="124"/>
      <c r="M23" s="124"/>
      <c r="N23" s="124"/>
      <c r="O23" s="124"/>
      <c r="P23" s="130"/>
      <c r="Q23" s="130"/>
      <c r="R23" s="130"/>
      <c r="S23" s="131"/>
      <c r="T23" s="9"/>
      <c r="U23" s="9"/>
    </row>
    <row r="24" ht="15.75" customHeight="1">
      <c r="A24" s="126"/>
      <c r="B24" s="132"/>
      <c r="C24" s="176"/>
      <c r="D24" s="135">
        <v>10000.0</v>
      </c>
      <c r="E24" s="124"/>
      <c r="F24" s="134" t="s">
        <v>160</v>
      </c>
      <c r="G24" s="124"/>
      <c r="H24" s="134" t="s">
        <v>160</v>
      </c>
      <c r="I24" s="134" t="s">
        <v>160</v>
      </c>
      <c r="J24" s="134" t="s">
        <v>160</v>
      </c>
      <c r="K24" s="134" t="s">
        <v>160</v>
      </c>
      <c r="L24" s="124"/>
      <c r="M24" s="124"/>
      <c r="N24" s="124"/>
      <c r="O24" s="124"/>
      <c r="P24" s="130"/>
      <c r="Q24" s="130"/>
      <c r="R24" s="130"/>
      <c r="S24" s="131"/>
      <c r="T24" s="9"/>
      <c r="U24" s="9"/>
    </row>
    <row r="25" ht="15.75" customHeight="1">
      <c r="A25" s="126"/>
      <c r="B25" s="127" t="s">
        <v>383</v>
      </c>
      <c r="C25" s="128"/>
      <c r="D25" s="135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30"/>
      <c r="Q25" s="130"/>
      <c r="R25" s="130"/>
      <c r="S25" s="131"/>
      <c r="T25" s="9"/>
      <c r="U25" s="9"/>
    </row>
    <row r="26" ht="15.75" customHeight="1">
      <c r="A26" s="126"/>
      <c r="B26" s="127"/>
      <c r="C26" s="128"/>
      <c r="D26" s="135" t="s">
        <v>159</v>
      </c>
      <c r="E26" s="134" t="s">
        <v>160</v>
      </c>
      <c r="F26" s="134" t="s">
        <v>160</v>
      </c>
      <c r="G26" s="124"/>
      <c r="H26" s="134" t="s">
        <v>160</v>
      </c>
      <c r="I26" s="124"/>
      <c r="J26" s="124"/>
      <c r="K26" s="124"/>
      <c r="L26" s="124"/>
      <c r="M26" s="124"/>
      <c r="N26" s="124"/>
      <c r="O26" s="124"/>
      <c r="P26" s="130"/>
      <c r="Q26" s="130"/>
      <c r="R26" s="130"/>
      <c r="S26" s="131"/>
      <c r="T26" s="9"/>
      <c r="U26" s="9"/>
    </row>
    <row r="27" ht="15.75" customHeight="1">
      <c r="A27" s="126"/>
      <c r="B27" s="127"/>
      <c r="C27" s="128"/>
      <c r="D27" s="199">
        <v>20.0</v>
      </c>
      <c r="E27" s="124"/>
      <c r="F27" s="124"/>
      <c r="G27" s="124"/>
      <c r="H27" s="124"/>
      <c r="I27" s="134" t="s">
        <v>160</v>
      </c>
      <c r="J27" s="134" t="s">
        <v>160</v>
      </c>
      <c r="K27" s="134" t="s">
        <v>160</v>
      </c>
      <c r="L27" s="124"/>
      <c r="M27" s="124"/>
      <c r="N27" s="124"/>
      <c r="O27" s="124"/>
      <c r="P27" s="130"/>
      <c r="Q27" s="130"/>
      <c r="R27" s="130"/>
      <c r="S27" s="131"/>
      <c r="T27" s="9"/>
      <c r="U27" s="9"/>
    </row>
    <row r="28" ht="15.75" customHeight="1">
      <c r="A28" s="126"/>
      <c r="B28" s="127"/>
      <c r="C28" s="128"/>
      <c r="D28" s="177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30"/>
      <c r="Q28" s="130"/>
      <c r="R28" s="130"/>
      <c r="S28" s="131"/>
      <c r="T28" s="9"/>
      <c r="U28" s="9"/>
    </row>
    <row r="29" ht="15.75" customHeight="1">
      <c r="A29" s="126"/>
      <c r="B29" s="127" t="s">
        <v>384</v>
      </c>
      <c r="C29" s="128"/>
      <c r="D29" s="177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30"/>
      <c r="Q29" s="130"/>
      <c r="R29" s="130"/>
      <c r="S29" s="131"/>
      <c r="T29" s="9"/>
      <c r="U29" s="9"/>
    </row>
    <row r="30" ht="15.75" customHeight="1">
      <c r="A30" s="126"/>
      <c r="B30" s="127"/>
      <c r="C30" s="128"/>
      <c r="D30" s="135" t="s">
        <v>159</v>
      </c>
      <c r="E30" s="134" t="s">
        <v>160</v>
      </c>
      <c r="F30" s="124"/>
      <c r="G30" s="124"/>
      <c r="H30" s="134" t="s">
        <v>160</v>
      </c>
      <c r="I30" s="124"/>
      <c r="J30" s="124"/>
      <c r="K30" s="124"/>
      <c r="L30" s="124"/>
      <c r="M30" s="124"/>
      <c r="N30" s="124"/>
      <c r="O30" s="124"/>
      <c r="P30" s="130"/>
      <c r="Q30" s="130"/>
      <c r="R30" s="130"/>
      <c r="S30" s="131"/>
      <c r="T30" s="9"/>
      <c r="U30" s="9"/>
    </row>
    <row r="31" ht="15.75" customHeight="1">
      <c r="A31" s="126"/>
      <c r="B31" s="127"/>
      <c r="C31" s="128"/>
      <c r="D31" s="135" t="s">
        <v>385</v>
      </c>
      <c r="E31" s="124"/>
      <c r="F31" s="134" t="s">
        <v>160</v>
      </c>
      <c r="G31" s="134" t="s">
        <v>160</v>
      </c>
      <c r="H31" s="124"/>
      <c r="I31" s="134" t="s">
        <v>160</v>
      </c>
      <c r="J31" s="124"/>
      <c r="K31" s="134" t="s">
        <v>160</v>
      </c>
      <c r="L31" s="124"/>
      <c r="M31" s="124"/>
      <c r="N31" s="124"/>
      <c r="O31" s="124"/>
      <c r="P31" s="130"/>
      <c r="Q31" s="130"/>
      <c r="R31" s="130"/>
      <c r="S31" s="131"/>
      <c r="T31" s="9"/>
      <c r="U31" s="9"/>
    </row>
    <row r="32" ht="15.75" customHeight="1">
      <c r="A32" s="126"/>
      <c r="B32" s="127"/>
      <c r="C32" s="128"/>
      <c r="D32" s="135" t="s">
        <v>386</v>
      </c>
      <c r="E32" s="124"/>
      <c r="F32" s="124"/>
      <c r="G32" s="124"/>
      <c r="H32" s="124"/>
      <c r="I32" s="124"/>
      <c r="J32" s="134" t="s">
        <v>160</v>
      </c>
      <c r="K32" s="124"/>
      <c r="L32" s="124"/>
      <c r="M32" s="124"/>
      <c r="N32" s="124"/>
      <c r="O32" s="124"/>
      <c r="P32" s="130"/>
      <c r="Q32" s="130"/>
      <c r="R32" s="130"/>
      <c r="S32" s="131"/>
      <c r="T32" s="9"/>
      <c r="U32" s="9"/>
    </row>
    <row r="33" ht="15.75" customHeight="1">
      <c r="A33" s="126"/>
      <c r="B33" s="127" t="s">
        <v>287</v>
      </c>
      <c r="C33" s="128"/>
      <c r="D33" s="178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30"/>
      <c r="Q33" s="130"/>
      <c r="R33" s="130"/>
      <c r="S33" s="131"/>
      <c r="T33" s="9"/>
      <c r="U33" s="9"/>
    </row>
    <row r="34" ht="15.75" customHeight="1">
      <c r="A34" s="126"/>
      <c r="B34" s="127"/>
      <c r="C34" s="128"/>
      <c r="D34" s="135" t="s">
        <v>159</v>
      </c>
      <c r="E34" s="134" t="s">
        <v>160</v>
      </c>
      <c r="F34" s="134" t="s">
        <v>160</v>
      </c>
      <c r="G34" s="124"/>
      <c r="H34" s="124"/>
      <c r="I34" s="124"/>
      <c r="J34" s="124"/>
      <c r="K34" s="124"/>
      <c r="L34" s="124"/>
      <c r="M34" s="124"/>
      <c r="N34" s="124"/>
      <c r="O34" s="124"/>
      <c r="P34" s="130"/>
      <c r="Q34" s="130"/>
      <c r="R34" s="130"/>
      <c r="S34" s="131"/>
      <c r="T34" s="9"/>
      <c r="U34" s="9"/>
    </row>
    <row r="35" ht="15.75" customHeight="1">
      <c r="A35" s="126"/>
      <c r="B35" s="127"/>
      <c r="C35" s="128"/>
      <c r="D35" s="135" t="s">
        <v>387</v>
      </c>
      <c r="E35" s="124"/>
      <c r="F35" s="124"/>
      <c r="G35" s="134" t="s">
        <v>160</v>
      </c>
      <c r="H35" s="134" t="s">
        <v>160</v>
      </c>
      <c r="I35" s="134" t="s">
        <v>160</v>
      </c>
      <c r="J35" s="124"/>
      <c r="K35" s="134" t="s">
        <v>160</v>
      </c>
      <c r="L35" s="124"/>
      <c r="M35" s="124"/>
      <c r="N35" s="124"/>
      <c r="O35" s="124"/>
      <c r="P35" s="130"/>
      <c r="Q35" s="130"/>
      <c r="R35" s="130"/>
      <c r="S35" s="131"/>
      <c r="T35" s="9"/>
      <c r="U35" s="9"/>
    </row>
    <row r="36" ht="15.75" customHeight="1">
      <c r="A36" s="126"/>
      <c r="B36" s="132"/>
      <c r="C36" s="128"/>
      <c r="D36" s="135" t="s">
        <v>388</v>
      </c>
      <c r="E36" s="124"/>
      <c r="F36" s="124"/>
      <c r="G36" s="124"/>
      <c r="H36" s="124"/>
      <c r="I36" s="124"/>
      <c r="J36" s="134" t="s">
        <v>160</v>
      </c>
      <c r="K36" s="124"/>
      <c r="L36" s="124"/>
      <c r="M36" s="124"/>
      <c r="N36" s="124"/>
      <c r="O36" s="124"/>
      <c r="P36" s="130"/>
      <c r="Q36" s="130"/>
      <c r="R36" s="130"/>
      <c r="S36" s="131"/>
      <c r="T36" s="9"/>
      <c r="U36" s="9"/>
    </row>
    <row r="37" ht="15.75" customHeight="1">
      <c r="A37" s="126"/>
      <c r="B37" s="132"/>
      <c r="C37" s="128"/>
      <c r="D37" s="136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30"/>
      <c r="Q37" s="130"/>
      <c r="R37" s="130"/>
      <c r="S37" s="131"/>
      <c r="T37" s="9"/>
      <c r="U37" s="9"/>
    </row>
    <row r="38" ht="15.75" customHeight="1">
      <c r="A38" s="126"/>
      <c r="B38" s="132"/>
      <c r="C38" s="128"/>
      <c r="D38" s="136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30"/>
      <c r="Q38" s="130"/>
      <c r="R38" s="130"/>
      <c r="S38" s="131"/>
      <c r="T38" s="9"/>
      <c r="U38" s="9"/>
    </row>
    <row r="39" ht="15.75" customHeight="1">
      <c r="A39" s="126"/>
      <c r="B39" s="127"/>
      <c r="C39" s="128"/>
      <c r="D39" s="129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30"/>
      <c r="Q39" s="130"/>
      <c r="R39" s="130"/>
      <c r="S39" s="131"/>
      <c r="T39" s="9"/>
      <c r="U39" s="9"/>
    </row>
    <row r="40" ht="15.75" customHeight="1">
      <c r="A40" s="126"/>
      <c r="B40" s="132"/>
      <c r="C40" s="128"/>
      <c r="D40" s="136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30"/>
      <c r="Q40" s="130"/>
      <c r="R40" s="130"/>
      <c r="S40" s="131"/>
      <c r="T40" s="9"/>
      <c r="U40" s="9"/>
    </row>
    <row r="41" ht="15.75" customHeight="1">
      <c r="A41" s="126"/>
      <c r="B41" s="132"/>
      <c r="C41" s="128"/>
      <c r="D41" s="136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30"/>
      <c r="Q41" s="130"/>
      <c r="R41" s="130"/>
      <c r="S41" s="131"/>
      <c r="T41" s="9"/>
      <c r="U41" s="9"/>
    </row>
    <row r="42" ht="15.75" customHeight="1">
      <c r="A42" s="126"/>
      <c r="B42" s="132"/>
      <c r="C42" s="128"/>
      <c r="D42" s="136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30"/>
      <c r="Q42" s="130"/>
      <c r="R42" s="130"/>
      <c r="S42" s="131"/>
      <c r="T42" s="9"/>
      <c r="U42" s="9"/>
    </row>
    <row r="43" ht="15.75" customHeight="1">
      <c r="A43" s="126"/>
      <c r="B43" s="132"/>
      <c r="C43" s="128"/>
      <c r="D43" s="136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30"/>
      <c r="Q43" s="130"/>
      <c r="R43" s="130"/>
      <c r="S43" s="131"/>
      <c r="T43" s="9"/>
      <c r="U43" s="9"/>
    </row>
    <row r="44" ht="15.75" customHeight="1">
      <c r="A44" s="126"/>
      <c r="B44" s="132"/>
      <c r="C44" s="128"/>
      <c r="D44" s="136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30"/>
      <c r="Q44" s="130"/>
      <c r="R44" s="130"/>
      <c r="S44" s="131"/>
      <c r="T44" s="9"/>
      <c r="U44" s="9"/>
    </row>
    <row r="45" ht="15.75" customHeight="1">
      <c r="A45" s="137" t="s">
        <v>169</v>
      </c>
      <c r="B45" s="138" t="s">
        <v>170</v>
      </c>
      <c r="C45" s="98"/>
      <c r="D45" s="139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5"/>
      <c r="T45" s="9"/>
      <c r="U45" s="9"/>
    </row>
    <row r="46" ht="15.75" customHeight="1">
      <c r="A46" s="140"/>
      <c r="B46" s="141" t="s">
        <v>341</v>
      </c>
      <c r="C46" s="142"/>
      <c r="D46" s="142"/>
      <c r="E46" s="134" t="s">
        <v>160</v>
      </c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30"/>
      <c r="Q46" s="130"/>
      <c r="R46" s="130"/>
      <c r="S46" s="131"/>
      <c r="T46" s="9"/>
      <c r="U46" s="9"/>
    </row>
    <row r="47" ht="15.75" customHeight="1">
      <c r="A47" s="140"/>
      <c r="B47" s="141" t="s">
        <v>389</v>
      </c>
      <c r="C47" s="142"/>
      <c r="D47" s="142"/>
      <c r="E47" s="134" t="s">
        <v>160</v>
      </c>
      <c r="F47" s="134"/>
      <c r="G47" s="134" t="s">
        <v>160</v>
      </c>
      <c r="H47" s="124"/>
      <c r="I47" s="124"/>
      <c r="J47" s="124"/>
      <c r="K47" s="124"/>
      <c r="L47" s="124"/>
      <c r="M47" s="124"/>
      <c r="N47" s="124"/>
      <c r="O47" s="124"/>
      <c r="P47" s="130"/>
      <c r="Q47" s="130"/>
      <c r="R47" s="130"/>
      <c r="S47" s="131"/>
      <c r="T47" s="9"/>
      <c r="U47" s="9"/>
    </row>
    <row r="48" ht="15.75" customHeight="1">
      <c r="A48" s="140"/>
      <c r="B48" s="141"/>
      <c r="C48" s="141"/>
      <c r="D48" s="141" t="s">
        <v>390</v>
      </c>
      <c r="E48" s="134" t="s">
        <v>160</v>
      </c>
      <c r="F48" s="124"/>
      <c r="G48" s="134" t="s">
        <v>160</v>
      </c>
      <c r="H48" s="124"/>
      <c r="I48" s="124"/>
      <c r="J48" s="124"/>
      <c r="K48" s="124"/>
      <c r="L48" s="124"/>
      <c r="M48" s="124"/>
      <c r="N48" s="124"/>
      <c r="O48" s="124"/>
      <c r="P48" s="130"/>
      <c r="Q48" s="130"/>
      <c r="R48" s="130"/>
      <c r="S48" s="131"/>
      <c r="T48" s="9"/>
      <c r="U48" s="9"/>
    </row>
    <row r="49" ht="15.75" customHeight="1">
      <c r="A49" s="140"/>
      <c r="B49" s="141"/>
      <c r="C49" s="141"/>
      <c r="D49" s="141" t="s">
        <v>391</v>
      </c>
      <c r="E49" s="134" t="s">
        <v>160</v>
      </c>
      <c r="F49" s="134"/>
      <c r="G49" s="124"/>
      <c r="H49" s="124"/>
      <c r="I49" s="124"/>
      <c r="J49" s="124"/>
      <c r="K49" s="124"/>
      <c r="L49" s="124"/>
      <c r="M49" s="124"/>
      <c r="N49" s="124"/>
      <c r="O49" s="124"/>
      <c r="P49" s="130"/>
      <c r="Q49" s="130"/>
      <c r="R49" s="130"/>
      <c r="S49" s="131"/>
      <c r="T49" s="9"/>
      <c r="U49" s="9"/>
    </row>
    <row r="50" ht="15.75" customHeight="1">
      <c r="A50" s="140"/>
      <c r="B50" s="141"/>
      <c r="C50" s="141"/>
      <c r="D50" s="141" t="s">
        <v>392</v>
      </c>
      <c r="E50" s="134" t="s">
        <v>160</v>
      </c>
      <c r="F50" s="124"/>
      <c r="G50" s="124"/>
      <c r="H50" s="134" t="s">
        <v>160</v>
      </c>
      <c r="I50" s="124"/>
      <c r="J50" s="124"/>
      <c r="K50" s="124"/>
      <c r="L50" s="124"/>
      <c r="M50" s="124"/>
      <c r="N50" s="124"/>
      <c r="O50" s="124"/>
      <c r="P50" s="130"/>
      <c r="Q50" s="130"/>
      <c r="R50" s="130"/>
      <c r="S50" s="131"/>
      <c r="T50" s="9"/>
      <c r="U50" s="9"/>
    </row>
    <row r="51" ht="15.75" customHeight="1">
      <c r="A51" s="140"/>
      <c r="B51" s="141"/>
      <c r="C51" s="141"/>
      <c r="D51" s="141" t="s">
        <v>393</v>
      </c>
      <c r="E51" s="134" t="s">
        <v>160</v>
      </c>
      <c r="F51" s="124"/>
      <c r="G51" s="124"/>
      <c r="H51" s="134" t="s">
        <v>160</v>
      </c>
      <c r="I51" s="124"/>
      <c r="J51" s="124"/>
      <c r="K51" s="124"/>
      <c r="L51" s="124"/>
      <c r="M51" s="124"/>
      <c r="N51" s="124"/>
      <c r="O51" s="124"/>
      <c r="P51" s="130"/>
      <c r="Q51" s="130"/>
      <c r="R51" s="130"/>
      <c r="S51" s="131"/>
      <c r="T51" s="9"/>
      <c r="U51" s="9"/>
    </row>
    <row r="52" ht="15.75" customHeight="1">
      <c r="A52" s="140"/>
      <c r="B52" s="141"/>
      <c r="C52" s="141"/>
      <c r="D52" s="141" t="s">
        <v>329</v>
      </c>
      <c r="E52" s="124"/>
      <c r="F52" s="124"/>
      <c r="G52" s="124"/>
      <c r="H52" s="124"/>
      <c r="I52" s="134" t="s">
        <v>160</v>
      </c>
      <c r="J52" s="134" t="s">
        <v>160</v>
      </c>
      <c r="K52" s="124"/>
      <c r="L52" s="124"/>
      <c r="M52" s="124"/>
      <c r="N52" s="124"/>
      <c r="O52" s="124"/>
      <c r="P52" s="130"/>
      <c r="Q52" s="130"/>
      <c r="R52" s="130"/>
      <c r="S52" s="131"/>
      <c r="T52" s="9"/>
      <c r="U52" s="9"/>
    </row>
    <row r="53" ht="26.25" customHeight="1">
      <c r="A53" s="140"/>
      <c r="B53" s="179" t="s">
        <v>276</v>
      </c>
      <c r="C53" s="12"/>
      <c r="D53" s="13"/>
      <c r="E53" s="124"/>
      <c r="F53" s="124"/>
      <c r="G53" s="124"/>
      <c r="H53" s="124"/>
      <c r="I53" s="124"/>
      <c r="J53" s="124"/>
      <c r="K53" s="134" t="s">
        <v>160</v>
      </c>
      <c r="L53" s="124"/>
      <c r="M53" s="124"/>
      <c r="N53" s="124"/>
      <c r="O53" s="124"/>
      <c r="P53" s="130"/>
      <c r="Q53" s="130"/>
      <c r="R53" s="130"/>
      <c r="S53" s="131"/>
      <c r="T53" s="9"/>
      <c r="U53" s="9"/>
    </row>
    <row r="54" ht="20.25" customHeight="1">
      <c r="A54" s="140"/>
      <c r="B54" s="179"/>
      <c r="C54" s="12"/>
      <c r="D54" s="13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30"/>
      <c r="Q54" s="130"/>
      <c r="R54" s="130"/>
      <c r="S54" s="131"/>
      <c r="T54" s="9"/>
      <c r="U54" s="9"/>
    </row>
    <row r="55" ht="15.75" customHeight="1">
      <c r="A55" s="140"/>
      <c r="B55" s="144" t="s">
        <v>176</v>
      </c>
      <c r="C55" s="145"/>
      <c r="D55" s="139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30"/>
      <c r="Q55" s="130"/>
      <c r="R55" s="130"/>
      <c r="S55" s="131"/>
      <c r="T55" s="9"/>
      <c r="U55" s="9"/>
    </row>
    <row r="56" ht="15.75" customHeight="1">
      <c r="A56" s="140"/>
      <c r="B56" s="194" t="s">
        <v>334</v>
      </c>
      <c r="C56" s="12"/>
      <c r="D56" s="13"/>
      <c r="E56" s="130"/>
      <c r="F56" s="134" t="s">
        <v>160</v>
      </c>
      <c r="G56" s="130"/>
      <c r="H56" s="130"/>
      <c r="I56" s="130"/>
      <c r="J56" s="130"/>
      <c r="K56" s="130"/>
      <c r="L56" s="134"/>
      <c r="M56" s="134"/>
      <c r="N56" s="134"/>
      <c r="O56" s="134"/>
      <c r="P56" s="130"/>
      <c r="Q56" s="130"/>
      <c r="R56" s="130"/>
      <c r="S56" s="131"/>
      <c r="T56" s="9"/>
      <c r="U56" s="9"/>
    </row>
    <row r="57" ht="15.75" customHeight="1">
      <c r="A57" s="140"/>
      <c r="B57" s="144" t="s">
        <v>177</v>
      </c>
      <c r="C57" s="145"/>
      <c r="D57" s="139"/>
      <c r="E57" s="130"/>
      <c r="F57" s="130"/>
      <c r="G57" s="130"/>
      <c r="H57" s="130"/>
      <c r="I57" s="130"/>
      <c r="J57" s="130"/>
      <c r="K57" s="130"/>
      <c r="L57" s="130"/>
      <c r="M57" s="124"/>
      <c r="N57" s="124"/>
      <c r="O57" s="124"/>
      <c r="P57" s="130"/>
      <c r="Q57" s="130"/>
      <c r="R57" s="130"/>
      <c r="S57" s="131"/>
      <c r="T57" s="9"/>
      <c r="U57" s="9"/>
    </row>
    <row r="58" ht="15.75" customHeight="1">
      <c r="A58" s="140"/>
      <c r="B58" s="146"/>
      <c r="C58" s="145"/>
      <c r="D58" s="147"/>
      <c r="E58" s="134"/>
      <c r="F58" s="134"/>
      <c r="G58" s="130"/>
      <c r="H58" s="130"/>
      <c r="I58" s="130"/>
      <c r="J58" s="130"/>
      <c r="K58" s="130"/>
      <c r="L58" s="130"/>
      <c r="M58" s="124"/>
      <c r="N58" s="124"/>
      <c r="O58" s="124"/>
      <c r="P58" s="130"/>
      <c r="Q58" s="130"/>
      <c r="R58" s="130"/>
      <c r="S58" s="131"/>
      <c r="T58" s="9"/>
      <c r="U58" s="9"/>
    </row>
    <row r="59" ht="15.75" customHeight="1">
      <c r="A59" s="140"/>
      <c r="B59" s="146"/>
      <c r="C59" s="145"/>
      <c r="D59" s="147"/>
      <c r="E59" s="130"/>
      <c r="F59" s="130"/>
      <c r="G59" s="134"/>
      <c r="H59" s="134"/>
      <c r="I59" s="134"/>
      <c r="J59" s="130"/>
      <c r="K59" s="130"/>
      <c r="L59" s="134"/>
      <c r="M59" s="124"/>
      <c r="N59" s="124"/>
      <c r="O59" s="124"/>
      <c r="P59" s="130"/>
      <c r="Q59" s="130"/>
      <c r="R59" s="130"/>
      <c r="S59" s="131"/>
      <c r="T59" s="9"/>
      <c r="U59" s="9"/>
    </row>
    <row r="60" ht="15.75" customHeight="1">
      <c r="A60" s="140"/>
      <c r="B60" s="148"/>
      <c r="C60" s="149"/>
      <c r="D60" s="147"/>
      <c r="E60" s="150"/>
      <c r="F60" s="150"/>
      <c r="G60" s="150"/>
      <c r="H60" s="150"/>
      <c r="I60" s="150"/>
      <c r="J60" s="151"/>
      <c r="K60" s="150"/>
      <c r="L60" s="150"/>
      <c r="M60" s="124"/>
      <c r="N60" s="124"/>
      <c r="O60" s="124"/>
      <c r="P60" s="150"/>
      <c r="Q60" s="150"/>
      <c r="R60" s="150"/>
      <c r="S60" s="152"/>
      <c r="T60" s="9"/>
      <c r="U60" s="9"/>
    </row>
    <row r="61" ht="15.75" customHeight="1">
      <c r="A61" s="140"/>
      <c r="B61" s="153"/>
      <c r="C61" s="154"/>
      <c r="D61" s="147"/>
      <c r="E61" s="150"/>
      <c r="F61" s="150"/>
      <c r="G61" s="150"/>
      <c r="H61" s="150"/>
      <c r="I61" s="150"/>
      <c r="J61" s="150"/>
      <c r="K61" s="151"/>
      <c r="L61" s="150"/>
      <c r="M61" s="124"/>
      <c r="N61" s="124"/>
      <c r="O61" s="124"/>
      <c r="P61" s="150"/>
      <c r="Q61" s="150"/>
      <c r="R61" s="150"/>
      <c r="S61" s="152"/>
      <c r="T61" s="9"/>
      <c r="U61" s="9"/>
    </row>
    <row r="62" ht="15.75" customHeight="1">
      <c r="A62" s="137" t="s">
        <v>178</v>
      </c>
      <c r="B62" s="155" t="s">
        <v>179</v>
      </c>
      <c r="C62" s="156"/>
      <c r="D62" s="157"/>
      <c r="E62" s="158" t="s">
        <v>63</v>
      </c>
      <c r="F62" s="158" t="s">
        <v>76</v>
      </c>
      <c r="G62" s="158" t="s">
        <v>76</v>
      </c>
      <c r="H62" s="158" t="s">
        <v>76</v>
      </c>
      <c r="I62" s="158" t="s">
        <v>76</v>
      </c>
      <c r="J62" s="158" t="s">
        <v>76</v>
      </c>
      <c r="K62" s="158" t="s">
        <v>76</v>
      </c>
      <c r="L62" s="159"/>
      <c r="M62" s="159"/>
      <c r="N62" s="159"/>
      <c r="O62" s="159"/>
      <c r="P62" s="159"/>
      <c r="Q62" s="159"/>
      <c r="R62" s="159"/>
      <c r="S62" s="160"/>
      <c r="T62" s="9"/>
      <c r="U62" s="9"/>
    </row>
    <row r="63" ht="15.75" customHeight="1">
      <c r="A63" s="140"/>
      <c r="B63" s="161" t="s">
        <v>180</v>
      </c>
      <c r="C63" s="12"/>
      <c r="D63" s="13"/>
      <c r="E63" s="162" t="s">
        <v>181</v>
      </c>
      <c r="F63" s="162" t="s">
        <v>181</v>
      </c>
      <c r="G63" s="162" t="s">
        <v>181</v>
      </c>
      <c r="H63" s="162" t="s">
        <v>181</v>
      </c>
      <c r="I63" s="162" t="s">
        <v>181</v>
      </c>
      <c r="J63" s="162" t="s">
        <v>181</v>
      </c>
      <c r="K63" s="162" t="s">
        <v>181</v>
      </c>
      <c r="L63" s="130"/>
      <c r="M63" s="130"/>
      <c r="N63" s="130"/>
      <c r="O63" s="130"/>
      <c r="P63" s="130"/>
      <c r="Q63" s="130"/>
      <c r="R63" s="130"/>
      <c r="S63" s="131"/>
      <c r="T63" s="9"/>
      <c r="U63" s="9"/>
    </row>
    <row r="64" ht="15.75" customHeight="1">
      <c r="A64" s="140"/>
      <c r="B64" s="163" t="s">
        <v>182</v>
      </c>
      <c r="C64" s="12"/>
      <c r="D64" s="13"/>
      <c r="E64" s="164">
        <v>45737.0</v>
      </c>
      <c r="F64" s="164">
        <v>45737.0</v>
      </c>
      <c r="G64" s="164">
        <v>45737.0</v>
      </c>
      <c r="H64" s="164">
        <v>45737.0</v>
      </c>
      <c r="I64" s="164">
        <v>45737.0</v>
      </c>
      <c r="J64" s="164">
        <v>45737.0</v>
      </c>
      <c r="K64" s="164">
        <v>45737.0</v>
      </c>
      <c r="L64" s="165"/>
      <c r="M64" s="165"/>
      <c r="N64" s="165"/>
      <c r="O64" s="165"/>
      <c r="P64" s="165"/>
      <c r="Q64" s="165"/>
      <c r="R64" s="165"/>
      <c r="S64" s="166"/>
      <c r="T64" s="9"/>
      <c r="U64" s="9"/>
    </row>
    <row r="65" ht="15.75" customHeight="1">
      <c r="A65" s="167"/>
      <c r="B65" s="168" t="s">
        <v>183</v>
      </c>
      <c r="C65" s="169"/>
      <c r="D65" s="170"/>
      <c r="E65" s="171"/>
      <c r="F65" s="171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2"/>
      <c r="T65" s="9"/>
      <c r="U65" s="9"/>
    </row>
    <row r="66" ht="15.75" customHeight="1">
      <c r="A66" s="32"/>
      <c r="B66" s="9"/>
      <c r="C66" s="9"/>
      <c r="D66" s="9"/>
      <c r="E66" s="9"/>
      <c r="F66" s="9"/>
      <c r="G66" s="9"/>
      <c r="H66" s="9"/>
      <c r="I66" s="9"/>
      <c r="J66" s="173" t="s">
        <v>184</v>
      </c>
      <c r="K66" s="173" t="s">
        <v>184</v>
      </c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6:B6"/>
    <mergeCell ref="C6:D6"/>
    <mergeCell ref="E6:J6"/>
    <mergeCell ref="K6:M6"/>
    <mergeCell ref="A7:B7"/>
    <mergeCell ref="C7:D7"/>
    <mergeCell ref="E7:J7"/>
    <mergeCell ref="B63:D63"/>
    <mergeCell ref="B64:D64"/>
    <mergeCell ref="B65:D65"/>
    <mergeCell ref="B11:D11"/>
    <mergeCell ref="B46:D46"/>
    <mergeCell ref="B47:D47"/>
    <mergeCell ref="B53:D53"/>
    <mergeCell ref="B54:D54"/>
    <mergeCell ref="B56:D56"/>
    <mergeCell ref="B62:D62"/>
  </mergeCells>
  <dataValidations>
    <dataValidation type="list" allowBlank="1" showInputMessage="1" showErrorMessage="1" prompt=" - " sqref="E63:S63">
      <formula1>"P,F"</formula1>
    </dataValidation>
    <dataValidation type="list" allowBlank="1" showInputMessage="1" showErrorMessage="1" prompt=" - " sqref="E10:S61">
      <formula1>"O"</formula1>
    </dataValidation>
    <dataValidation type="list" allowBlank="1" showInputMessage="1" showErrorMessage="1" prompt=" - " sqref="E62:S62">
      <formula1>"N,A,B"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22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394</v>
      </c>
      <c r="D2" s="86"/>
      <c r="E2" s="87" t="s">
        <v>136</v>
      </c>
      <c r="F2" s="88"/>
      <c r="G2" s="88"/>
      <c r="H2" s="88"/>
      <c r="I2" s="88"/>
      <c r="J2" s="88"/>
      <c r="K2" s="89" t="s">
        <v>101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175" t="s">
        <v>49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286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COUNTIF(E64:HT64,"P")</f>
        <v>9</v>
      </c>
      <c r="B7" s="109"/>
      <c r="C7" s="110">
        <f>COUNTIF(E64:HT64,"F")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COUNTIF(E63:HT63,"N")</f>
        <v>8</v>
      </c>
      <c r="L7" s="112">
        <f>COUNTIF(E63:HT63,"A")</f>
        <v>1</v>
      </c>
      <c r="M7" s="112">
        <f>COUNTIF(E63:HT63,"B")</f>
        <v>0</v>
      </c>
      <c r="N7" s="110">
        <f>COUNTA(E9:HW9)</f>
        <v>9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117" t="s">
        <v>151</v>
      </c>
      <c r="L9" s="117" t="s">
        <v>152</v>
      </c>
      <c r="M9" s="117" t="s">
        <v>153</v>
      </c>
      <c r="N9" s="118"/>
      <c r="O9" s="118"/>
      <c r="P9" s="118"/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202"/>
      <c r="B11" s="182" t="s">
        <v>353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34" t="s">
        <v>160</v>
      </c>
      <c r="J11" s="134" t="s">
        <v>160</v>
      </c>
      <c r="K11" s="134"/>
      <c r="L11" s="134" t="s">
        <v>160</v>
      </c>
      <c r="M11" s="134" t="s">
        <v>160</v>
      </c>
      <c r="N11" s="124"/>
      <c r="O11" s="124"/>
      <c r="P11" s="124"/>
      <c r="Q11" s="124"/>
      <c r="R11" s="124"/>
      <c r="S11" s="125"/>
      <c r="T11" s="9"/>
      <c r="U11" s="9"/>
    </row>
    <row r="12" ht="15.75" customHeight="1">
      <c r="A12" s="126"/>
      <c r="B12" s="127" t="s">
        <v>331</v>
      </c>
      <c r="C12" s="128"/>
      <c r="D12" s="135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30"/>
      <c r="Q12" s="130"/>
      <c r="R12" s="130"/>
      <c r="S12" s="131"/>
      <c r="T12" s="9"/>
      <c r="U12" s="9"/>
    </row>
    <row r="13" ht="15.75" customHeight="1">
      <c r="A13" s="126"/>
      <c r="B13" s="132"/>
      <c r="C13" s="128"/>
      <c r="D13" s="133" t="s">
        <v>159</v>
      </c>
      <c r="E13" s="134"/>
      <c r="F13" s="124"/>
      <c r="G13" s="124"/>
      <c r="H13" s="124"/>
      <c r="I13" s="124"/>
      <c r="J13" s="124"/>
      <c r="K13" s="124"/>
      <c r="L13" s="134" t="s">
        <v>160</v>
      </c>
      <c r="M13" s="124"/>
      <c r="N13" s="124"/>
      <c r="O13" s="124"/>
      <c r="P13" s="130"/>
      <c r="Q13" s="130"/>
      <c r="R13" s="130"/>
      <c r="S13" s="131"/>
      <c r="T13" s="9"/>
      <c r="U13" s="9"/>
    </row>
    <row r="14" ht="15.75" customHeight="1">
      <c r="A14" s="126"/>
      <c r="B14" s="132"/>
      <c r="C14" s="128"/>
      <c r="D14" s="133" t="s">
        <v>395</v>
      </c>
      <c r="E14" s="134" t="s">
        <v>160</v>
      </c>
      <c r="F14" s="134" t="s">
        <v>160</v>
      </c>
      <c r="G14" s="134" t="s">
        <v>160</v>
      </c>
      <c r="H14" s="134" t="s">
        <v>160</v>
      </c>
      <c r="I14" s="134" t="s">
        <v>160</v>
      </c>
      <c r="J14" s="134" t="s">
        <v>160</v>
      </c>
      <c r="K14" s="134" t="s">
        <v>160</v>
      </c>
      <c r="L14" s="124"/>
      <c r="M14" s="134" t="s">
        <v>160</v>
      </c>
      <c r="N14" s="124"/>
      <c r="O14" s="124"/>
      <c r="P14" s="130"/>
      <c r="Q14" s="130"/>
      <c r="R14" s="130"/>
      <c r="S14" s="131"/>
      <c r="T14" s="9"/>
      <c r="U14" s="9"/>
    </row>
    <row r="15" ht="15.75" customHeight="1">
      <c r="A15" s="126"/>
      <c r="B15" s="132"/>
      <c r="C15" s="128"/>
      <c r="D15" s="135" t="s">
        <v>333</v>
      </c>
      <c r="E15" s="124"/>
      <c r="F15" s="134"/>
      <c r="G15" s="124"/>
      <c r="H15" s="124"/>
      <c r="I15" s="124"/>
      <c r="J15" s="124"/>
      <c r="K15" s="124"/>
      <c r="L15" s="124"/>
      <c r="M15" s="124"/>
      <c r="N15" s="124"/>
      <c r="O15" s="124"/>
      <c r="P15" s="130"/>
      <c r="Q15" s="130"/>
      <c r="R15" s="130"/>
      <c r="S15" s="131"/>
      <c r="T15" s="9"/>
      <c r="U15" s="9"/>
    </row>
    <row r="16" ht="15.75" customHeight="1">
      <c r="A16" s="126"/>
      <c r="B16" s="127" t="s">
        <v>339</v>
      </c>
      <c r="C16" s="128"/>
      <c r="D16" s="135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30"/>
      <c r="Q16" s="130"/>
      <c r="R16" s="130"/>
      <c r="S16" s="131"/>
      <c r="T16" s="9"/>
      <c r="U16" s="9"/>
    </row>
    <row r="17" ht="15.75" customHeight="1">
      <c r="A17" s="126"/>
      <c r="B17" s="132"/>
      <c r="C17" s="128"/>
      <c r="D17" s="133" t="s">
        <v>159</v>
      </c>
      <c r="E17" s="134" t="s">
        <v>160</v>
      </c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30"/>
      <c r="Q17" s="130"/>
      <c r="R17" s="130"/>
      <c r="S17" s="131"/>
      <c r="T17" s="9"/>
      <c r="U17" s="9"/>
    </row>
    <row r="18" ht="15.75" customHeight="1">
      <c r="A18" s="126"/>
      <c r="B18" s="132"/>
      <c r="C18" s="128"/>
      <c r="D18" s="133" t="s">
        <v>332</v>
      </c>
      <c r="E18" s="124"/>
      <c r="F18" s="124"/>
      <c r="G18" s="134" t="s">
        <v>160</v>
      </c>
      <c r="H18" s="134" t="s">
        <v>160</v>
      </c>
      <c r="I18" s="134" t="s">
        <v>160</v>
      </c>
      <c r="J18" s="134" t="s">
        <v>160</v>
      </c>
      <c r="K18" s="134" t="s">
        <v>160</v>
      </c>
      <c r="L18" s="134" t="s">
        <v>160</v>
      </c>
      <c r="M18" s="134" t="s">
        <v>160</v>
      </c>
      <c r="N18" s="124"/>
      <c r="O18" s="124"/>
      <c r="P18" s="130"/>
      <c r="Q18" s="130"/>
      <c r="R18" s="130"/>
      <c r="S18" s="131"/>
      <c r="T18" s="9"/>
      <c r="U18" s="9"/>
    </row>
    <row r="19" ht="15.75" customHeight="1">
      <c r="A19" s="126"/>
      <c r="B19" s="132"/>
      <c r="C19" s="128"/>
      <c r="D19" s="135" t="s">
        <v>333</v>
      </c>
      <c r="E19" s="124"/>
      <c r="F19" s="134" t="s">
        <v>160</v>
      </c>
      <c r="G19" s="124"/>
      <c r="H19" s="124"/>
      <c r="I19" s="124"/>
      <c r="J19" s="124"/>
      <c r="K19" s="124"/>
      <c r="L19" s="124"/>
      <c r="M19" s="124"/>
      <c r="N19" s="124"/>
      <c r="O19" s="124"/>
      <c r="P19" s="130"/>
      <c r="Q19" s="130"/>
      <c r="R19" s="130"/>
      <c r="S19" s="131"/>
      <c r="T19" s="9"/>
      <c r="U19" s="9"/>
    </row>
    <row r="20" ht="15.75" customHeight="1">
      <c r="A20" s="126"/>
      <c r="B20" s="132"/>
      <c r="C20" s="128"/>
      <c r="D20" s="135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30"/>
      <c r="Q20" s="130"/>
      <c r="R20" s="130"/>
      <c r="S20" s="131"/>
      <c r="T20" s="9"/>
      <c r="U20" s="9"/>
    </row>
    <row r="21" ht="15.75" customHeight="1">
      <c r="A21" s="126"/>
      <c r="B21" s="127" t="s">
        <v>379</v>
      </c>
      <c r="C21" s="128"/>
      <c r="D21" s="135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30"/>
      <c r="Q21" s="130"/>
      <c r="R21" s="130"/>
      <c r="S21" s="131"/>
      <c r="T21" s="9"/>
      <c r="U21" s="9"/>
    </row>
    <row r="22" ht="15.75" customHeight="1">
      <c r="A22" s="126"/>
      <c r="B22" s="127"/>
      <c r="C22" s="128"/>
      <c r="D22" s="135" t="s">
        <v>159</v>
      </c>
      <c r="E22" s="134" t="s">
        <v>160</v>
      </c>
      <c r="F22" s="124"/>
      <c r="G22" s="134" t="s">
        <v>160</v>
      </c>
      <c r="H22" s="124"/>
      <c r="I22" s="124"/>
      <c r="J22" s="124"/>
      <c r="K22" s="124"/>
      <c r="L22" s="124"/>
      <c r="M22" s="124"/>
      <c r="N22" s="124"/>
      <c r="O22" s="124"/>
      <c r="P22" s="130"/>
      <c r="Q22" s="130"/>
      <c r="R22" s="130"/>
      <c r="S22" s="131"/>
      <c r="T22" s="9"/>
      <c r="U22" s="9"/>
    </row>
    <row r="23" ht="15.75" customHeight="1">
      <c r="A23" s="126"/>
      <c r="B23" s="127"/>
      <c r="C23" s="128"/>
      <c r="D23" s="135" t="s">
        <v>380</v>
      </c>
      <c r="E23" s="124"/>
      <c r="F23" s="134" t="s">
        <v>160</v>
      </c>
      <c r="G23" s="124"/>
      <c r="H23" s="134" t="s">
        <v>160</v>
      </c>
      <c r="I23" s="134" t="s">
        <v>160</v>
      </c>
      <c r="J23" s="124"/>
      <c r="K23" s="134" t="s">
        <v>160</v>
      </c>
      <c r="L23" s="134" t="s">
        <v>160</v>
      </c>
      <c r="M23" s="134" t="s">
        <v>160</v>
      </c>
      <c r="N23" s="124"/>
      <c r="O23" s="124"/>
      <c r="P23" s="130"/>
      <c r="Q23" s="130"/>
      <c r="R23" s="130"/>
      <c r="S23" s="131"/>
      <c r="T23" s="9"/>
      <c r="U23" s="9"/>
    </row>
    <row r="24" ht="15.75" customHeight="1">
      <c r="A24" s="126"/>
      <c r="B24" s="132"/>
      <c r="C24" s="128"/>
      <c r="D24" s="135" t="s">
        <v>381</v>
      </c>
      <c r="E24" s="124"/>
      <c r="F24" s="124"/>
      <c r="G24" s="124"/>
      <c r="H24" s="124"/>
      <c r="I24" s="124"/>
      <c r="J24" s="134" t="s">
        <v>160</v>
      </c>
      <c r="K24" s="124"/>
      <c r="L24" s="124"/>
      <c r="M24" s="124"/>
      <c r="N24" s="124"/>
      <c r="O24" s="124"/>
      <c r="P24" s="130"/>
      <c r="Q24" s="130"/>
      <c r="R24" s="130"/>
      <c r="S24" s="131"/>
      <c r="T24" s="9"/>
      <c r="U24" s="9"/>
    </row>
    <row r="25" ht="15.75" customHeight="1">
      <c r="A25" s="126"/>
      <c r="B25" s="132"/>
      <c r="C25" s="128"/>
      <c r="D25" s="135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30"/>
      <c r="Q25" s="130"/>
      <c r="R25" s="130"/>
      <c r="S25" s="131"/>
      <c r="T25" s="9"/>
      <c r="U25" s="9"/>
    </row>
    <row r="26" ht="15.75" customHeight="1">
      <c r="A26" s="126"/>
      <c r="B26" s="127" t="s">
        <v>382</v>
      </c>
      <c r="C26" s="128"/>
      <c r="D26" s="135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30"/>
      <c r="Q26" s="130"/>
      <c r="R26" s="130"/>
      <c r="S26" s="131"/>
      <c r="T26" s="9"/>
      <c r="U26" s="9"/>
    </row>
    <row r="27" ht="15.75" customHeight="1">
      <c r="A27" s="126"/>
      <c r="B27" s="132"/>
      <c r="C27" s="128"/>
      <c r="D27" s="135" t="s">
        <v>159</v>
      </c>
      <c r="E27" s="134" t="s">
        <v>160</v>
      </c>
      <c r="F27" s="124"/>
      <c r="G27" s="134" t="s">
        <v>160</v>
      </c>
      <c r="H27" s="124"/>
      <c r="I27" s="124"/>
      <c r="J27" s="124"/>
      <c r="K27" s="124"/>
      <c r="L27" s="124"/>
      <c r="M27" s="124"/>
      <c r="N27" s="124"/>
      <c r="O27" s="124"/>
      <c r="P27" s="130"/>
      <c r="Q27" s="130"/>
      <c r="R27" s="130"/>
      <c r="S27" s="131"/>
      <c r="T27" s="9"/>
      <c r="U27" s="9"/>
    </row>
    <row r="28" ht="15.75" customHeight="1">
      <c r="A28" s="126"/>
      <c r="B28" s="132"/>
      <c r="C28" s="176"/>
      <c r="D28" s="135">
        <v>10000.0</v>
      </c>
      <c r="E28" s="124"/>
      <c r="F28" s="134" t="s">
        <v>160</v>
      </c>
      <c r="G28" s="124"/>
      <c r="H28" s="134" t="s">
        <v>160</v>
      </c>
      <c r="I28" s="134" t="s">
        <v>160</v>
      </c>
      <c r="J28" s="134" t="s">
        <v>160</v>
      </c>
      <c r="K28" s="134" t="s">
        <v>160</v>
      </c>
      <c r="L28" s="134" t="s">
        <v>160</v>
      </c>
      <c r="M28" s="134" t="s">
        <v>160</v>
      </c>
      <c r="N28" s="124"/>
      <c r="O28" s="124"/>
      <c r="P28" s="130"/>
      <c r="Q28" s="130"/>
      <c r="R28" s="130"/>
      <c r="S28" s="131"/>
      <c r="T28" s="9"/>
      <c r="U28" s="9"/>
    </row>
    <row r="29" ht="15.75" customHeight="1">
      <c r="A29" s="126"/>
      <c r="B29" s="127" t="s">
        <v>383</v>
      </c>
      <c r="C29" s="128"/>
      <c r="D29" s="135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30"/>
      <c r="Q29" s="130"/>
      <c r="R29" s="130"/>
      <c r="S29" s="131"/>
      <c r="T29" s="9"/>
      <c r="U29" s="9"/>
    </row>
    <row r="30" ht="15.75" customHeight="1">
      <c r="A30" s="126"/>
      <c r="B30" s="127"/>
      <c r="C30" s="128"/>
      <c r="D30" s="135" t="s">
        <v>159</v>
      </c>
      <c r="E30" s="134" t="s">
        <v>160</v>
      </c>
      <c r="F30" s="134" t="s">
        <v>160</v>
      </c>
      <c r="G30" s="124"/>
      <c r="H30" s="134" t="s">
        <v>160</v>
      </c>
      <c r="I30" s="124"/>
      <c r="J30" s="124"/>
      <c r="K30" s="124"/>
      <c r="L30" s="124"/>
      <c r="M30" s="124"/>
      <c r="N30" s="124"/>
      <c r="O30" s="124"/>
      <c r="P30" s="130"/>
      <c r="Q30" s="130"/>
      <c r="R30" s="130"/>
      <c r="S30" s="131"/>
      <c r="T30" s="9"/>
      <c r="U30" s="9"/>
    </row>
    <row r="31" ht="15.75" customHeight="1">
      <c r="A31" s="126"/>
      <c r="B31" s="127"/>
      <c r="C31" s="128"/>
      <c r="D31" s="199">
        <v>20.0</v>
      </c>
      <c r="E31" s="124"/>
      <c r="F31" s="124"/>
      <c r="G31" s="124"/>
      <c r="H31" s="124"/>
      <c r="I31" s="134" t="s">
        <v>160</v>
      </c>
      <c r="J31" s="134" t="s">
        <v>160</v>
      </c>
      <c r="K31" s="134" t="s">
        <v>160</v>
      </c>
      <c r="L31" s="134" t="s">
        <v>160</v>
      </c>
      <c r="M31" s="134" t="s">
        <v>160</v>
      </c>
      <c r="N31" s="124"/>
      <c r="O31" s="124"/>
      <c r="P31" s="130"/>
      <c r="Q31" s="130"/>
      <c r="R31" s="130"/>
      <c r="S31" s="131"/>
      <c r="T31" s="9"/>
      <c r="U31" s="9"/>
    </row>
    <row r="32" ht="15.75" customHeight="1">
      <c r="A32" s="126"/>
      <c r="B32" s="127"/>
      <c r="C32" s="128"/>
      <c r="D32" s="177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30"/>
      <c r="Q32" s="130"/>
      <c r="R32" s="130"/>
      <c r="S32" s="131"/>
      <c r="T32" s="9"/>
      <c r="U32" s="9"/>
    </row>
    <row r="33" ht="15.75" customHeight="1">
      <c r="A33" s="126"/>
      <c r="B33" s="127" t="s">
        <v>384</v>
      </c>
      <c r="C33" s="128"/>
      <c r="D33" s="177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30"/>
      <c r="Q33" s="130"/>
      <c r="R33" s="130"/>
      <c r="S33" s="131"/>
      <c r="T33" s="9"/>
      <c r="U33" s="9"/>
    </row>
    <row r="34" ht="15.75" customHeight="1">
      <c r="A34" s="126"/>
      <c r="B34" s="127"/>
      <c r="C34" s="128"/>
      <c r="D34" s="135" t="s">
        <v>159</v>
      </c>
      <c r="E34" s="134" t="s">
        <v>160</v>
      </c>
      <c r="F34" s="124"/>
      <c r="G34" s="124"/>
      <c r="H34" s="134" t="s">
        <v>160</v>
      </c>
      <c r="I34" s="124"/>
      <c r="J34" s="124"/>
      <c r="K34" s="124"/>
      <c r="L34" s="124"/>
      <c r="M34" s="124"/>
      <c r="N34" s="124"/>
      <c r="O34" s="124"/>
      <c r="P34" s="130"/>
      <c r="Q34" s="130"/>
      <c r="R34" s="130"/>
      <c r="S34" s="131"/>
      <c r="T34" s="9"/>
      <c r="U34" s="9"/>
    </row>
    <row r="35" ht="15.75" customHeight="1">
      <c r="A35" s="126"/>
      <c r="B35" s="127"/>
      <c r="C35" s="128"/>
      <c r="D35" s="135" t="s">
        <v>385</v>
      </c>
      <c r="E35" s="124"/>
      <c r="F35" s="134" t="s">
        <v>160</v>
      </c>
      <c r="G35" s="134" t="s">
        <v>160</v>
      </c>
      <c r="H35" s="124"/>
      <c r="I35" s="134" t="s">
        <v>160</v>
      </c>
      <c r="J35" s="124"/>
      <c r="K35" s="134" t="s">
        <v>160</v>
      </c>
      <c r="L35" s="134" t="s">
        <v>160</v>
      </c>
      <c r="M35" s="134" t="s">
        <v>160</v>
      </c>
      <c r="N35" s="124"/>
      <c r="O35" s="124"/>
      <c r="P35" s="130"/>
      <c r="Q35" s="130"/>
      <c r="R35" s="130"/>
      <c r="S35" s="131"/>
      <c r="T35" s="9"/>
      <c r="U35" s="9"/>
    </row>
    <row r="36" ht="15.75" customHeight="1">
      <c r="A36" s="126"/>
      <c r="B36" s="127"/>
      <c r="C36" s="128"/>
      <c r="D36" s="135" t="s">
        <v>386</v>
      </c>
      <c r="E36" s="124"/>
      <c r="F36" s="124"/>
      <c r="G36" s="124"/>
      <c r="H36" s="124"/>
      <c r="I36" s="124"/>
      <c r="J36" s="134" t="s">
        <v>160</v>
      </c>
      <c r="K36" s="124"/>
      <c r="L36" s="124"/>
      <c r="M36" s="124"/>
      <c r="N36" s="124"/>
      <c r="O36" s="124"/>
      <c r="P36" s="130"/>
      <c r="Q36" s="130"/>
      <c r="R36" s="130"/>
      <c r="S36" s="131"/>
      <c r="T36" s="9"/>
      <c r="U36" s="9"/>
    </row>
    <row r="37" ht="15.75" customHeight="1">
      <c r="A37" s="126"/>
      <c r="B37" s="127" t="s">
        <v>287</v>
      </c>
      <c r="C37" s="128"/>
      <c r="D37" s="178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30"/>
      <c r="Q37" s="130"/>
      <c r="R37" s="130"/>
      <c r="S37" s="131"/>
      <c r="T37" s="9"/>
      <c r="U37" s="9"/>
    </row>
    <row r="38" ht="15.75" customHeight="1">
      <c r="A38" s="126"/>
      <c r="B38" s="127"/>
      <c r="C38" s="128"/>
      <c r="D38" s="135" t="s">
        <v>159</v>
      </c>
      <c r="E38" s="134" t="s">
        <v>160</v>
      </c>
      <c r="F38" s="134" t="s">
        <v>160</v>
      </c>
      <c r="G38" s="124"/>
      <c r="H38" s="124"/>
      <c r="I38" s="124"/>
      <c r="J38" s="124"/>
      <c r="K38" s="124"/>
      <c r="L38" s="124"/>
      <c r="M38" s="124"/>
      <c r="N38" s="124"/>
      <c r="O38" s="124"/>
      <c r="P38" s="130"/>
      <c r="Q38" s="130"/>
      <c r="R38" s="130"/>
      <c r="S38" s="131"/>
      <c r="T38" s="9"/>
      <c r="U38" s="9"/>
    </row>
    <row r="39" ht="15.75" customHeight="1">
      <c r="A39" s="126"/>
      <c r="B39" s="127"/>
      <c r="C39" s="128"/>
      <c r="D39" s="135" t="s">
        <v>387</v>
      </c>
      <c r="E39" s="124"/>
      <c r="F39" s="124"/>
      <c r="G39" s="134" t="s">
        <v>160</v>
      </c>
      <c r="H39" s="134" t="s">
        <v>160</v>
      </c>
      <c r="I39" s="134" t="s">
        <v>160</v>
      </c>
      <c r="J39" s="124"/>
      <c r="K39" s="134" t="s">
        <v>160</v>
      </c>
      <c r="L39" s="134" t="s">
        <v>160</v>
      </c>
      <c r="M39" s="134" t="s">
        <v>160</v>
      </c>
      <c r="N39" s="124"/>
      <c r="O39" s="124"/>
      <c r="P39" s="130"/>
      <c r="Q39" s="130"/>
      <c r="R39" s="130"/>
      <c r="S39" s="131"/>
      <c r="T39" s="9"/>
      <c r="U39" s="9"/>
    </row>
    <row r="40" ht="15.75" customHeight="1">
      <c r="A40" s="126"/>
      <c r="B40" s="132"/>
      <c r="C40" s="128"/>
      <c r="D40" s="135" t="s">
        <v>388</v>
      </c>
      <c r="E40" s="124"/>
      <c r="F40" s="124"/>
      <c r="G40" s="124"/>
      <c r="H40" s="124"/>
      <c r="I40" s="124"/>
      <c r="J40" s="134" t="s">
        <v>160</v>
      </c>
      <c r="K40" s="124"/>
      <c r="L40" s="124"/>
      <c r="M40" s="124"/>
      <c r="N40" s="124"/>
      <c r="O40" s="124"/>
      <c r="P40" s="130"/>
      <c r="Q40" s="130"/>
      <c r="R40" s="130"/>
      <c r="S40" s="131"/>
      <c r="T40" s="9"/>
      <c r="U40" s="9"/>
    </row>
    <row r="41" ht="15.75" customHeight="1">
      <c r="A41" s="126"/>
      <c r="B41" s="132"/>
      <c r="C41" s="128"/>
      <c r="D41" s="136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30"/>
      <c r="Q41" s="130"/>
      <c r="R41" s="130"/>
      <c r="S41" s="131"/>
      <c r="T41" s="9"/>
      <c r="U41" s="9"/>
    </row>
    <row r="42" ht="15.75" customHeight="1">
      <c r="A42" s="126"/>
      <c r="B42" s="132"/>
      <c r="C42" s="128"/>
      <c r="D42" s="136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30"/>
      <c r="Q42" s="130"/>
      <c r="R42" s="130"/>
      <c r="S42" s="131"/>
      <c r="T42" s="9"/>
      <c r="U42" s="9"/>
    </row>
    <row r="43" ht="15.75" customHeight="1">
      <c r="A43" s="126"/>
      <c r="B43" s="132"/>
      <c r="C43" s="128"/>
      <c r="D43" s="136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30"/>
      <c r="Q43" s="130"/>
      <c r="R43" s="130"/>
      <c r="S43" s="131"/>
      <c r="T43" s="9"/>
      <c r="U43" s="9"/>
    </row>
    <row r="44" ht="15.75" customHeight="1">
      <c r="A44" s="126"/>
      <c r="B44" s="132"/>
      <c r="C44" s="128"/>
      <c r="D44" s="136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30"/>
      <c r="Q44" s="130"/>
      <c r="R44" s="130"/>
      <c r="S44" s="131"/>
      <c r="T44" s="9"/>
      <c r="U44" s="9"/>
    </row>
    <row r="45" ht="15.75" customHeight="1">
      <c r="A45" s="137" t="s">
        <v>169</v>
      </c>
      <c r="B45" s="138" t="s">
        <v>170</v>
      </c>
      <c r="C45" s="98"/>
      <c r="D45" s="139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5"/>
      <c r="T45" s="9"/>
      <c r="U45" s="9"/>
    </row>
    <row r="46" ht="15.75" customHeight="1">
      <c r="A46" s="140"/>
      <c r="B46" s="141" t="s">
        <v>341</v>
      </c>
      <c r="C46" s="142"/>
      <c r="D46" s="142"/>
      <c r="E46" s="134" t="s">
        <v>160</v>
      </c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30"/>
      <c r="Q46" s="130"/>
      <c r="R46" s="130"/>
      <c r="S46" s="131"/>
      <c r="T46" s="9"/>
      <c r="U46" s="9"/>
    </row>
    <row r="47" ht="15.75" customHeight="1">
      <c r="A47" s="140"/>
      <c r="B47" s="141" t="s">
        <v>389</v>
      </c>
      <c r="C47" s="142"/>
      <c r="D47" s="142"/>
      <c r="E47" s="134" t="s">
        <v>160</v>
      </c>
      <c r="F47" s="134"/>
      <c r="G47" s="134" t="s">
        <v>160</v>
      </c>
      <c r="H47" s="124"/>
      <c r="I47" s="124"/>
      <c r="J47" s="124"/>
      <c r="K47" s="124"/>
      <c r="L47" s="124"/>
      <c r="M47" s="124"/>
      <c r="N47" s="124"/>
      <c r="O47" s="124"/>
      <c r="P47" s="130"/>
      <c r="Q47" s="130"/>
      <c r="R47" s="130"/>
      <c r="S47" s="131"/>
      <c r="T47" s="9"/>
      <c r="U47" s="9"/>
    </row>
    <row r="48" ht="15.75" customHeight="1">
      <c r="A48" s="140"/>
      <c r="B48" s="141"/>
      <c r="C48" s="141"/>
      <c r="D48" s="141" t="s">
        <v>390</v>
      </c>
      <c r="E48" s="134" t="s">
        <v>160</v>
      </c>
      <c r="F48" s="124"/>
      <c r="G48" s="134" t="s">
        <v>160</v>
      </c>
      <c r="H48" s="124"/>
      <c r="I48" s="124"/>
      <c r="J48" s="124"/>
      <c r="K48" s="124"/>
      <c r="L48" s="124"/>
      <c r="M48" s="124"/>
      <c r="N48" s="124"/>
      <c r="O48" s="124"/>
      <c r="P48" s="130"/>
      <c r="Q48" s="130"/>
      <c r="R48" s="130"/>
      <c r="S48" s="131"/>
      <c r="T48" s="9"/>
      <c r="U48" s="9"/>
    </row>
    <row r="49" ht="15.75" customHeight="1">
      <c r="A49" s="140"/>
      <c r="B49" s="141"/>
      <c r="C49" s="141"/>
      <c r="D49" s="141" t="s">
        <v>391</v>
      </c>
      <c r="E49" s="134" t="s">
        <v>160</v>
      </c>
      <c r="F49" s="134"/>
      <c r="G49" s="124"/>
      <c r="H49" s="124"/>
      <c r="I49" s="124"/>
      <c r="J49" s="124"/>
      <c r="K49" s="124"/>
      <c r="L49" s="124"/>
      <c r="M49" s="124"/>
      <c r="N49" s="124"/>
      <c r="O49" s="124"/>
      <c r="P49" s="130"/>
      <c r="Q49" s="130"/>
      <c r="R49" s="130"/>
      <c r="S49" s="131"/>
      <c r="T49" s="9"/>
      <c r="U49" s="9"/>
    </row>
    <row r="50" ht="15.75" customHeight="1">
      <c r="A50" s="140"/>
      <c r="B50" s="141"/>
      <c r="C50" s="141"/>
      <c r="D50" s="141" t="s">
        <v>392</v>
      </c>
      <c r="E50" s="134" t="s">
        <v>160</v>
      </c>
      <c r="F50" s="124"/>
      <c r="G50" s="124"/>
      <c r="H50" s="134" t="s">
        <v>160</v>
      </c>
      <c r="I50" s="124"/>
      <c r="J50" s="124"/>
      <c r="K50" s="124"/>
      <c r="L50" s="124"/>
      <c r="M50" s="124"/>
      <c r="N50" s="124"/>
      <c r="O50" s="124"/>
      <c r="P50" s="130"/>
      <c r="Q50" s="130"/>
      <c r="R50" s="130"/>
      <c r="S50" s="131"/>
      <c r="T50" s="9"/>
      <c r="U50" s="9"/>
    </row>
    <row r="51" ht="15.75" customHeight="1">
      <c r="A51" s="140"/>
      <c r="B51" s="141"/>
      <c r="C51" s="141"/>
      <c r="D51" s="141" t="s">
        <v>393</v>
      </c>
      <c r="E51" s="134" t="s">
        <v>160</v>
      </c>
      <c r="F51" s="124"/>
      <c r="G51" s="124"/>
      <c r="H51" s="134" t="s">
        <v>160</v>
      </c>
      <c r="I51" s="124"/>
      <c r="J51" s="124"/>
      <c r="K51" s="124"/>
      <c r="L51" s="124"/>
      <c r="M51" s="124"/>
      <c r="N51" s="124"/>
      <c r="O51" s="124"/>
      <c r="P51" s="130"/>
      <c r="Q51" s="130"/>
      <c r="R51" s="130"/>
      <c r="S51" s="131"/>
      <c r="T51" s="9"/>
      <c r="U51" s="9"/>
    </row>
    <row r="52" ht="15.75" customHeight="1">
      <c r="A52" s="140"/>
      <c r="B52" s="141"/>
      <c r="C52" s="141"/>
      <c r="D52" s="141" t="s">
        <v>396</v>
      </c>
      <c r="E52" s="124"/>
      <c r="F52" s="124"/>
      <c r="G52" s="124"/>
      <c r="H52" s="124"/>
      <c r="I52" s="134" t="s">
        <v>160</v>
      </c>
      <c r="J52" s="134" t="s">
        <v>160</v>
      </c>
      <c r="K52" s="124"/>
      <c r="L52" s="124"/>
      <c r="M52" s="124"/>
      <c r="N52" s="124"/>
      <c r="O52" s="124"/>
      <c r="P52" s="130"/>
      <c r="Q52" s="130"/>
      <c r="R52" s="130"/>
      <c r="S52" s="131"/>
      <c r="T52" s="9"/>
      <c r="U52" s="9"/>
    </row>
    <row r="53" ht="26.25" customHeight="1">
      <c r="A53" s="140"/>
      <c r="B53" s="179" t="s">
        <v>276</v>
      </c>
      <c r="C53" s="12"/>
      <c r="D53" s="13"/>
      <c r="E53" s="124"/>
      <c r="F53" s="124"/>
      <c r="G53" s="124"/>
      <c r="H53" s="124"/>
      <c r="I53" s="124"/>
      <c r="J53" s="124"/>
      <c r="K53" s="134" t="s">
        <v>160</v>
      </c>
      <c r="L53" s="124"/>
      <c r="M53" s="124"/>
      <c r="N53" s="124"/>
      <c r="O53" s="124"/>
      <c r="P53" s="130"/>
      <c r="Q53" s="130"/>
      <c r="R53" s="130"/>
      <c r="S53" s="131"/>
      <c r="T53" s="9"/>
      <c r="U53" s="9"/>
    </row>
    <row r="54" ht="20.25" customHeight="1">
      <c r="A54" s="140"/>
      <c r="B54" s="179"/>
      <c r="C54" s="12"/>
      <c r="D54" s="13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30"/>
      <c r="Q54" s="130"/>
      <c r="R54" s="130"/>
      <c r="S54" s="131"/>
      <c r="T54" s="9"/>
      <c r="U54" s="9"/>
    </row>
    <row r="55" ht="15.75" customHeight="1">
      <c r="A55" s="140"/>
      <c r="B55" s="144" t="s">
        <v>176</v>
      </c>
      <c r="C55" s="145"/>
      <c r="D55" s="139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30"/>
      <c r="Q55" s="130"/>
      <c r="R55" s="130"/>
      <c r="S55" s="131"/>
      <c r="T55" s="9"/>
      <c r="U55" s="9"/>
    </row>
    <row r="56" ht="15.75" customHeight="1">
      <c r="A56" s="140"/>
      <c r="B56" s="194" t="s">
        <v>334</v>
      </c>
      <c r="C56" s="12"/>
      <c r="D56" s="13"/>
      <c r="E56" s="130"/>
      <c r="F56" s="134" t="s">
        <v>160</v>
      </c>
      <c r="G56" s="130"/>
      <c r="H56" s="130"/>
      <c r="I56" s="130"/>
      <c r="J56" s="130"/>
      <c r="K56" s="130"/>
      <c r="L56" s="134"/>
      <c r="M56" s="134"/>
      <c r="N56" s="134"/>
      <c r="O56" s="134"/>
      <c r="P56" s="130"/>
      <c r="Q56" s="130"/>
      <c r="R56" s="130"/>
      <c r="S56" s="131"/>
      <c r="T56" s="9"/>
      <c r="U56" s="9"/>
    </row>
    <row r="57" ht="15.75" customHeight="1">
      <c r="A57" s="140"/>
      <c r="B57" s="203"/>
      <c r="C57" s="194"/>
      <c r="D57" s="147" t="s">
        <v>397</v>
      </c>
      <c r="E57" s="130"/>
      <c r="F57" s="134"/>
      <c r="G57" s="130"/>
      <c r="H57" s="130"/>
      <c r="I57" s="130"/>
      <c r="J57" s="130"/>
      <c r="K57" s="130"/>
      <c r="L57" s="134" t="s">
        <v>160</v>
      </c>
      <c r="M57" s="134" t="s">
        <v>160</v>
      </c>
      <c r="N57" s="188"/>
      <c r="O57" s="188"/>
      <c r="P57" s="130"/>
      <c r="Q57" s="130"/>
      <c r="R57" s="130"/>
      <c r="S57" s="131"/>
      <c r="T57" s="9"/>
      <c r="U57" s="9"/>
    </row>
    <row r="58" ht="15.75" customHeight="1">
      <c r="A58" s="140"/>
      <c r="B58" s="144" t="s">
        <v>177</v>
      </c>
      <c r="C58" s="145"/>
      <c r="D58" s="139"/>
      <c r="E58" s="130"/>
      <c r="F58" s="130"/>
      <c r="G58" s="130"/>
      <c r="H58" s="130"/>
      <c r="I58" s="130"/>
      <c r="J58" s="130"/>
      <c r="K58" s="130"/>
      <c r="L58" s="130"/>
      <c r="M58" s="124"/>
      <c r="N58" s="124"/>
      <c r="O58" s="124"/>
      <c r="P58" s="130"/>
      <c r="Q58" s="130"/>
      <c r="R58" s="130"/>
      <c r="S58" s="131"/>
      <c r="T58" s="9"/>
      <c r="U58" s="9"/>
    </row>
    <row r="59" ht="15.75" customHeight="1">
      <c r="A59" s="140"/>
      <c r="B59" s="146"/>
      <c r="C59" s="145"/>
      <c r="D59" s="147"/>
      <c r="E59" s="134"/>
      <c r="F59" s="134"/>
      <c r="G59" s="130"/>
      <c r="H59" s="130"/>
      <c r="I59" s="130"/>
      <c r="J59" s="130"/>
      <c r="K59" s="130"/>
      <c r="L59" s="130"/>
      <c r="M59" s="124"/>
      <c r="N59" s="124"/>
      <c r="O59" s="124"/>
      <c r="P59" s="130"/>
      <c r="Q59" s="130"/>
      <c r="R59" s="130"/>
      <c r="S59" s="131"/>
      <c r="T59" s="9"/>
      <c r="U59" s="9"/>
    </row>
    <row r="60" ht="15.75" customHeight="1">
      <c r="A60" s="140"/>
      <c r="B60" s="146"/>
      <c r="C60" s="145"/>
      <c r="D60" s="147"/>
      <c r="E60" s="130"/>
      <c r="F60" s="130"/>
      <c r="G60" s="134"/>
      <c r="H60" s="134"/>
      <c r="I60" s="134"/>
      <c r="J60" s="130"/>
      <c r="K60" s="130"/>
      <c r="L60" s="134"/>
      <c r="M60" s="124"/>
      <c r="N60" s="124"/>
      <c r="O60" s="124"/>
      <c r="P60" s="130"/>
      <c r="Q60" s="130"/>
      <c r="R60" s="130"/>
      <c r="S60" s="131"/>
      <c r="T60" s="9"/>
      <c r="U60" s="9"/>
    </row>
    <row r="61" ht="15.75" customHeight="1">
      <c r="A61" s="140"/>
      <c r="B61" s="148"/>
      <c r="C61" s="149"/>
      <c r="D61" s="147"/>
      <c r="E61" s="150"/>
      <c r="F61" s="150"/>
      <c r="G61" s="150"/>
      <c r="H61" s="150"/>
      <c r="I61" s="150"/>
      <c r="J61" s="151"/>
      <c r="K61" s="150"/>
      <c r="L61" s="150"/>
      <c r="M61" s="124"/>
      <c r="N61" s="124"/>
      <c r="O61" s="124"/>
      <c r="P61" s="150"/>
      <c r="Q61" s="150"/>
      <c r="R61" s="150"/>
      <c r="S61" s="152"/>
      <c r="T61" s="9"/>
      <c r="U61" s="9"/>
    </row>
    <row r="62" ht="15.75" customHeight="1">
      <c r="A62" s="140"/>
      <c r="B62" s="153"/>
      <c r="C62" s="154"/>
      <c r="D62" s="147"/>
      <c r="E62" s="150"/>
      <c r="F62" s="150"/>
      <c r="G62" s="150"/>
      <c r="H62" s="150"/>
      <c r="I62" s="150"/>
      <c r="J62" s="150"/>
      <c r="K62" s="151"/>
      <c r="L62" s="150"/>
      <c r="M62" s="124"/>
      <c r="N62" s="124"/>
      <c r="O62" s="124"/>
      <c r="P62" s="150"/>
      <c r="Q62" s="150"/>
      <c r="R62" s="150"/>
      <c r="S62" s="152"/>
      <c r="T62" s="9"/>
      <c r="U62" s="9"/>
    </row>
    <row r="63" ht="15.75" customHeight="1">
      <c r="A63" s="137" t="s">
        <v>178</v>
      </c>
      <c r="B63" s="155" t="s">
        <v>179</v>
      </c>
      <c r="C63" s="156"/>
      <c r="D63" s="157"/>
      <c r="E63" s="158" t="s">
        <v>63</v>
      </c>
      <c r="F63" s="158" t="s">
        <v>76</v>
      </c>
      <c r="G63" s="158" t="s">
        <v>76</v>
      </c>
      <c r="H63" s="158" t="s">
        <v>76</v>
      </c>
      <c r="I63" s="158" t="s">
        <v>76</v>
      </c>
      <c r="J63" s="158" t="s">
        <v>76</v>
      </c>
      <c r="K63" s="158" t="s">
        <v>76</v>
      </c>
      <c r="L63" s="158" t="s">
        <v>76</v>
      </c>
      <c r="M63" s="158" t="s">
        <v>76</v>
      </c>
      <c r="N63" s="159"/>
      <c r="O63" s="159"/>
      <c r="P63" s="159"/>
      <c r="Q63" s="159"/>
      <c r="R63" s="159"/>
      <c r="S63" s="160"/>
      <c r="T63" s="9"/>
      <c r="U63" s="9"/>
    </row>
    <row r="64" ht="15.75" customHeight="1">
      <c r="A64" s="140"/>
      <c r="B64" s="161" t="s">
        <v>180</v>
      </c>
      <c r="C64" s="12"/>
      <c r="D64" s="13"/>
      <c r="E64" s="162" t="s">
        <v>181</v>
      </c>
      <c r="F64" s="162" t="s">
        <v>181</v>
      </c>
      <c r="G64" s="162" t="s">
        <v>181</v>
      </c>
      <c r="H64" s="162" t="s">
        <v>181</v>
      </c>
      <c r="I64" s="162" t="s">
        <v>181</v>
      </c>
      <c r="J64" s="162" t="s">
        <v>181</v>
      </c>
      <c r="K64" s="162" t="s">
        <v>181</v>
      </c>
      <c r="L64" s="162" t="s">
        <v>181</v>
      </c>
      <c r="M64" s="162" t="s">
        <v>181</v>
      </c>
      <c r="N64" s="130"/>
      <c r="O64" s="130"/>
      <c r="P64" s="130"/>
      <c r="Q64" s="130"/>
      <c r="R64" s="130"/>
      <c r="S64" s="131"/>
      <c r="T64" s="9"/>
      <c r="U64" s="9"/>
    </row>
    <row r="65" ht="15.75" customHeight="1">
      <c r="A65" s="140"/>
      <c r="B65" s="163" t="s">
        <v>182</v>
      </c>
      <c r="C65" s="12"/>
      <c r="D65" s="13"/>
      <c r="E65" s="164">
        <v>45737.0</v>
      </c>
      <c r="F65" s="164">
        <v>45737.0</v>
      </c>
      <c r="G65" s="164">
        <v>45737.0</v>
      </c>
      <c r="H65" s="164">
        <v>45737.0</v>
      </c>
      <c r="I65" s="164">
        <v>45737.0</v>
      </c>
      <c r="J65" s="164">
        <v>45737.0</v>
      </c>
      <c r="K65" s="164">
        <v>45737.0</v>
      </c>
      <c r="L65" s="164">
        <v>45737.0</v>
      </c>
      <c r="M65" s="164">
        <v>45737.0</v>
      </c>
      <c r="N65" s="165"/>
      <c r="O65" s="165"/>
      <c r="P65" s="165"/>
      <c r="Q65" s="165"/>
      <c r="R65" s="165"/>
      <c r="S65" s="166"/>
      <c r="T65" s="9"/>
      <c r="U65" s="9"/>
    </row>
    <row r="66" ht="15.75" customHeight="1">
      <c r="A66" s="167"/>
      <c r="B66" s="168" t="s">
        <v>183</v>
      </c>
      <c r="C66" s="169"/>
      <c r="D66" s="170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2"/>
      <c r="T66" s="9"/>
      <c r="U66" s="9"/>
    </row>
    <row r="67" ht="15.75" customHeight="1">
      <c r="A67" s="32"/>
      <c r="B67" s="9"/>
      <c r="C67" s="9"/>
      <c r="D67" s="9"/>
      <c r="E67" s="9"/>
      <c r="F67" s="9"/>
      <c r="G67" s="9"/>
      <c r="H67" s="9"/>
      <c r="I67" s="9"/>
      <c r="J67" s="173" t="s">
        <v>184</v>
      </c>
      <c r="K67" s="173" t="s">
        <v>184</v>
      </c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6:B6"/>
    <mergeCell ref="C6:D6"/>
    <mergeCell ref="E6:J6"/>
    <mergeCell ref="K6:M6"/>
    <mergeCell ref="A7:B7"/>
    <mergeCell ref="C7:D7"/>
    <mergeCell ref="E7:J7"/>
    <mergeCell ref="B64:D64"/>
    <mergeCell ref="B65:D65"/>
    <mergeCell ref="B66:D66"/>
    <mergeCell ref="B11:D11"/>
    <mergeCell ref="B46:D46"/>
    <mergeCell ref="B47:D47"/>
    <mergeCell ref="B53:D53"/>
    <mergeCell ref="B54:D54"/>
    <mergeCell ref="B56:D56"/>
    <mergeCell ref="B63:D63"/>
  </mergeCells>
  <dataValidations>
    <dataValidation type="list" allowBlank="1" showInputMessage="1" showErrorMessage="1" prompt=" - " sqref="E64:S64">
      <formula1>"P,F"</formula1>
    </dataValidation>
    <dataValidation type="list" allowBlank="1" showInputMessage="1" showErrorMessage="1" prompt=" - " sqref="E10:S62">
      <formula1>"O"</formula1>
    </dataValidation>
    <dataValidation type="list" allowBlank="1" showInputMessage="1" showErrorMessage="1" prompt=" - " sqref="E63:S63">
      <formula1>"N,A,B"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22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398</v>
      </c>
      <c r="D2" s="86"/>
      <c r="E2" s="87" t="s">
        <v>136</v>
      </c>
      <c r="F2" s="88"/>
      <c r="G2" s="88"/>
      <c r="H2" s="88"/>
      <c r="I2" s="88"/>
      <c r="J2" s="88"/>
      <c r="K2" s="89" t="s">
        <v>102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175" t="s">
        <v>49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80.0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399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COUNTIF(E99:HT99,"P")</f>
        <v>9</v>
      </c>
      <c r="B7" s="109"/>
      <c r="C7" s="110">
        <f>COUNTIF(E99:HT99,"F")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COUNTIF(E98:HT98,"N")</f>
        <v>8</v>
      </c>
      <c r="L7" s="112">
        <f>COUNTIF(E98:HT98,"A")</f>
        <v>1</v>
      </c>
      <c r="M7" s="112">
        <f>COUNTIF(E98:HT98,"B")</f>
        <v>0</v>
      </c>
      <c r="N7" s="110">
        <f>COUNTA(E9:HW9)</f>
        <v>9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117" t="s">
        <v>151</v>
      </c>
      <c r="L9" s="117" t="s">
        <v>152</v>
      </c>
      <c r="M9" s="117" t="s">
        <v>153</v>
      </c>
      <c r="N9" s="118"/>
      <c r="O9" s="118"/>
      <c r="P9" s="118"/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126"/>
      <c r="B11" s="127" t="s">
        <v>339</v>
      </c>
      <c r="C11" s="128"/>
      <c r="D11" s="135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30"/>
      <c r="Q11" s="130"/>
      <c r="R11" s="130"/>
      <c r="S11" s="131"/>
      <c r="T11" s="9"/>
      <c r="U11" s="9"/>
    </row>
    <row r="12" ht="15.75" customHeight="1">
      <c r="A12" s="126"/>
      <c r="B12" s="132"/>
      <c r="C12" s="128"/>
      <c r="D12" s="135" t="s">
        <v>159</v>
      </c>
      <c r="E12" s="134" t="s">
        <v>160</v>
      </c>
      <c r="F12" s="188"/>
      <c r="G12" s="188"/>
      <c r="H12" s="188"/>
      <c r="I12" s="188"/>
      <c r="J12" s="188"/>
      <c r="K12" s="188"/>
      <c r="L12" s="188"/>
      <c r="M12" s="188"/>
      <c r="N12" s="124"/>
      <c r="O12" s="124"/>
      <c r="P12" s="130"/>
      <c r="Q12" s="130"/>
      <c r="R12" s="130"/>
      <c r="S12" s="131"/>
      <c r="T12" s="9"/>
      <c r="U12" s="9"/>
    </row>
    <row r="13" ht="15.75" customHeight="1">
      <c r="A13" s="126"/>
      <c r="B13" s="132"/>
      <c r="C13" s="128"/>
      <c r="D13" s="133" t="s">
        <v>332</v>
      </c>
      <c r="E13" s="134"/>
      <c r="F13" s="134" t="s">
        <v>160</v>
      </c>
      <c r="G13" s="134" t="s">
        <v>160</v>
      </c>
      <c r="H13" s="134" t="s">
        <v>160</v>
      </c>
      <c r="I13" s="134" t="s">
        <v>160</v>
      </c>
      <c r="J13" s="134" t="s">
        <v>160</v>
      </c>
      <c r="K13" s="134" t="s">
        <v>160</v>
      </c>
      <c r="L13" s="134" t="s">
        <v>160</v>
      </c>
      <c r="M13" s="134" t="s">
        <v>160</v>
      </c>
      <c r="N13" s="124"/>
      <c r="O13" s="124"/>
      <c r="P13" s="130"/>
      <c r="Q13" s="130"/>
      <c r="R13" s="130"/>
      <c r="S13" s="131"/>
      <c r="T13" s="9"/>
      <c r="U13" s="9"/>
    </row>
    <row r="14" ht="15.75" customHeight="1">
      <c r="A14" s="126"/>
      <c r="B14" s="127" t="s">
        <v>280</v>
      </c>
      <c r="C14" s="128"/>
      <c r="D14" s="135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30"/>
      <c r="Q14" s="130"/>
      <c r="R14" s="130"/>
      <c r="S14" s="131"/>
      <c r="T14" s="9"/>
      <c r="U14" s="9"/>
    </row>
    <row r="15" ht="15.75" customHeight="1">
      <c r="A15" s="126"/>
      <c r="B15" s="127"/>
      <c r="C15" s="128"/>
      <c r="D15" s="135" t="s">
        <v>159</v>
      </c>
      <c r="E15" s="134" t="s">
        <v>160</v>
      </c>
      <c r="F15" s="134" t="s">
        <v>160</v>
      </c>
      <c r="G15" s="124"/>
      <c r="H15" s="124"/>
      <c r="I15" s="124"/>
      <c r="J15" s="124"/>
      <c r="K15" s="124"/>
      <c r="L15" s="124"/>
      <c r="M15" s="124"/>
      <c r="N15" s="124"/>
      <c r="O15" s="124"/>
      <c r="P15" s="130"/>
      <c r="Q15" s="130"/>
      <c r="R15" s="130"/>
      <c r="S15" s="131"/>
      <c r="T15" s="9"/>
      <c r="U15" s="9"/>
    </row>
    <row r="16" ht="15.75" customHeight="1">
      <c r="A16" s="126"/>
      <c r="B16" s="127"/>
      <c r="C16" s="128"/>
      <c r="D16" s="135" t="s">
        <v>400</v>
      </c>
      <c r="E16" s="124"/>
      <c r="F16" s="124"/>
      <c r="G16" s="134" t="s">
        <v>160</v>
      </c>
      <c r="H16" s="134" t="s">
        <v>160</v>
      </c>
      <c r="I16" s="134" t="s">
        <v>160</v>
      </c>
      <c r="J16" s="134" t="s">
        <v>160</v>
      </c>
      <c r="K16" s="134" t="s">
        <v>160</v>
      </c>
      <c r="L16" s="134" t="s">
        <v>160</v>
      </c>
      <c r="M16" s="134" t="s">
        <v>160</v>
      </c>
      <c r="N16" s="124"/>
      <c r="O16" s="124"/>
      <c r="P16" s="130"/>
      <c r="Q16" s="130"/>
      <c r="R16" s="130"/>
      <c r="S16" s="131"/>
      <c r="T16" s="9"/>
      <c r="U16" s="9"/>
    </row>
    <row r="17" ht="15.75" customHeight="1">
      <c r="A17" s="126"/>
      <c r="B17" s="132"/>
      <c r="C17" s="128"/>
      <c r="D17" s="135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30"/>
      <c r="Q17" s="130"/>
      <c r="R17" s="130"/>
      <c r="S17" s="131"/>
      <c r="T17" s="9"/>
      <c r="U17" s="9"/>
    </row>
    <row r="18" ht="15.75" customHeight="1">
      <c r="A18" s="126"/>
      <c r="B18" s="127" t="s">
        <v>401</v>
      </c>
      <c r="C18" s="128"/>
      <c r="D18" s="135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30"/>
      <c r="Q18" s="130"/>
      <c r="R18" s="130"/>
      <c r="S18" s="131"/>
      <c r="T18" s="9"/>
      <c r="U18" s="9"/>
    </row>
    <row r="19" ht="15.75" customHeight="1">
      <c r="A19" s="126"/>
      <c r="B19" s="132"/>
      <c r="C19" s="128"/>
      <c r="D19" s="135" t="s">
        <v>159</v>
      </c>
      <c r="E19" s="134" t="s">
        <v>160</v>
      </c>
      <c r="F19" s="134" t="s">
        <v>160</v>
      </c>
      <c r="G19" s="124"/>
      <c r="H19" s="124"/>
      <c r="I19" s="124"/>
      <c r="J19" s="124"/>
      <c r="K19" s="124"/>
      <c r="L19" s="124"/>
      <c r="M19" s="124"/>
      <c r="N19" s="124"/>
      <c r="O19" s="124"/>
      <c r="P19" s="130"/>
      <c r="Q19" s="130"/>
      <c r="R19" s="130"/>
      <c r="S19" s="131"/>
      <c r="T19" s="9"/>
      <c r="U19" s="9"/>
    </row>
    <row r="20" ht="15.75" customHeight="1">
      <c r="A20" s="126"/>
      <c r="B20" s="132"/>
      <c r="C20" s="176"/>
      <c r="D20" s="135" t="s">
        <v>402</v>
      </c>
      <c r="E20" s="124"/>
      <c r="F20" s="124"/>
      <c r="G20" s="134" t="s">
        <v>160</v>
      </c>
      <c r="H20" s="134" t="s">
        <v>160</v>
      </c>
      <c r="I20" s="134" t="s">
        <v>160</v>
      </c>
      <c r="J20" s="134" t="s">
        <v>160</v>
      </c>
      <c r="K20" s="134" t="s">
        <v>160</v>
      </c>
      <c r="L20" s="134" t="s">
        <v>160</v>
      </c>
      <c r="M20" s="134" t="s">
        <v>160</v>
      </c>
      <c r="N20" s="124"/>
      <c r="O20" s="124"/>
      <c r="P20" s="130"/>
      <c r="Q20" s="130"/>
      <c r="R20" s="130"/>
      <c r="S20" s="131"/>
      <c r="T20" s="9"/>
      <c r="U20" s="9"/>
    </row>
    <row r="21" ht="15.75" customHeight="1">
      <c r="A21" s="126"/>
      <c r="B21" s="127" t="s">
        <v>403</v>
      </c>
      <c r="C21" s="128"/>
      <c r="D21" s="135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30"/>
      <c r="Q21" s="130"/>
      <c r="R21" s="130"/>
      <c r="S21" s="131"/>
      <c r="T21" s="9"/>
      <c r="U21" s="9"/>
    </row>
    <row r="22" ht="15.75" customHeight="1">
      <c r="A22" s="126"/>
      <c r="B22" s="127"/>
      <c r="C22" s="128"/>
      <c r="D22" s="135" t="s">
        <v>159</v>
      </c>
      <c r="E22" s="134" t="s">
        <v>160</v>
      </c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30"/>
      <c r="Q22" s="130"/>
      <c r="R22" s="130"/>
      <c r="S22" s="131"/>
      <c r="T22" s="9"/>
      <c r="U22" s="9"/>
    </row>
    <row r="23" ht="15.75" customHeight="1">
      <c r="A23" s="126"/>
      <c r="B23" s="127"/>
      <c r="C23" s="128"/>
      <c r="D23" s="199">
        <v>20.0</v>
      </c>
      <c r="E23" s="124"/>
      <c r="F23" s="134" t="s">
        <v>160</v>
      </c>
      <c r="G23" s="124"/>
      <c r="H23" s="124"/>
      <c r="I23" s="124"/>
      <c r="J23" s="124"/>
      <c r="K23" s="124"/>
      <c r="L23" s="124"/>
      <c r="M23" s="124"/>
      <c r="N23" s="124"/>
      <c r="O23" s="124"/>
      <c r="P23" s="130"/>
      <c r="Q23" s="130"/>
      <c r="R23" s="130"/>
      <c r="S23" s="131"/>
      <c r="T23" s="9"/>
      <c r="U23" s="9"/>
    </row>
    <row r="24" ht="15.75" customHeight="1">
      <c r="A24" s="126"/>
      <c r="B24" s="127"/>
      <c r="C24" s="128"/>
      <c r="D24" s="199" t="s">
        <v>215</v>
      </c>
      <c r="E24" s="124"/>
      <c r="F24" s="124"/>
      <c r="G24" s="134" t="s">
        <v>160</v>
      </c>
      <c r="H24" s="134" t="s">
        <v>160</v>
      </c>
      <c r="I24" s="134" t="s">
        <v>160</v>
      </c>
      <c r="J24" s="134" t="s">
        <v>160</v>
      </c>
      <c r="K24" s="134" t="s">
        <v>160</v>
      </c>
      <c r="L24" s="134" t="s">
        <v>160</v>
      </c>
      <c r="M24" s="134" t="s">
        <v>160</v>
      </c>
      <c r="N24" s="124"/>
      <c r="O24" s="124"/>
      <c r="P24" s="130"/>
      <c r="Q24" s="130"/>
      <c r="R24" s="130"/>
      <c r="S24" s="131"/>
      <c r="T24" s="9"/>
      <c r="U24" s="9"/>
    </row>
    <row r="25" ht="15.75" customHeight="1">
      <c r="A25" s="126"/>
      <c r="B25" s="127" t="s">
        <v>404</v>
      </c>
      <c r="C25" s="128"/>
      <c r="D25" s="177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30"/>
      <c r="Q25" s="130"/>
      <c r="R25" s="130"/>
      <c r="S25" s="131"/>
      <c r="T25" s="9"/>
      <c r="U25" s="9"/>
    </row>
    <row r="26" ht="15.75" customHeight="1">
      <c r="A26" s="126"/>
      <c r="B26" s="127"/>
      <c r="C26" s="128"/>
      <c r="D26" s="135" t="s">
        <v>159</v>
      </c>
      <c r="E26" s="134" t="s">
        <v>160</v>
      </c>
      <c r="F26" s="134" t="s">
        <v>160</v>
      </c>
      <c r="G26" s="124"/>
      <c r="H26" s="124"/>
      <c r="I26" s="124"/>
      <c r="J26" s="124"/>
      <c r="K26" s="124"/>
      <c r="L26" s="124"/>
      <c r="M26" s="124"/>
      <c r="N26" s="124"/>
      <c r="O26" s="124"/>
      <c r="P26" s="130"/>
      <c r="Q26" s="130"/>
      <c r="R26" s="130"/>
      <c r="S26" s="131"/>
      <c r="T26" s="9"/>
      <c r="U26" s="9"/>
    </row>
    <row r="27" ht="15.75" customHeight="1">
      <c r="A27" s="126"/>
      <c r="B27" s="127"/>
      <c r="C27" s="128"/>
      <c r="D27" s="135">
        <v>10000.0</v>
      </c>
      <c r="E27" s="124"/>
      <c r="F27" s="124"/>
      <c r="G27" s="134" t="s">
        <v>160</v>
      </c>
      <c r="H27" s="134" t="s">
        <v>160</v>
      </c>
      <c r="I27" s="134" t="s">
        <v>160</v>
      </c>
      <c r="J27" s="134" t="s">
        <v>160</v>
      </c>
      <c r="K27" s="134" t="s">
        <v>160</v>
      </c>
      <c r="L27" s="124"/>
      <c r="M27" s="124"/>
      <c r="N27" s="124"/>
      <c r="O27" s="124"/>
      <c r="P27" s="130"/>
      <c r="Q27" s="130"/>
      <c r="R27" s="130"/>
      <c r="S27" s="131"/>
      <c r="T27" s="9"/>
      <c r="U27" s="9"/>
    </row>
    <row r="28" ht="15.75" customHeight="1">
      <c r="A28" s="126"/>
      <c r="B28" s="127"/>
      <c r="C28" s="128"/>
      <c r="D28" s="135">
        <v>20000.0</v>
      </c>
      <c r="E28" s="124"/>
      <c r="F28" s="124"/>
      <c r="G28" s="124"/>
      <c r="H28" s="124"/>
      <c r="I28" s="124"/>
      <c r="J28" s="124"/>
      <c r="K28" s="124"/>
      <c r="L28" s="134" t="s">
        <v>160</v>
      </c>
      <c r="M28" s="134" t="s">
        <v>160</v>
      </c>
      <c r="N28" s="124"/>
      <c r="O28" s="124"/>
      <c r="P28" s="130"/>
      <c r="Q28" s="130"/>
      <c r="R28" s="130"/>
      <c r="S28" s="131"/>
      <c r="T28" s="9"/>
      <c r="U28" s="9"/>
    </row>
    <row r="29" ht="15.75" customHeight="1">
      <c r="A29" s="126"/>
      <c r="B29" s="127" t="s">
        <v>405</v>
      </c>
      <c r="C29" s="128"/>
      <c r="D29" s="178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30"/>
      <c r="Q29" s="130"/>
      <c r="R29" s="130"/>
      <c r="S29" s="131"/>
      <c r="T29" s="9"/>
      <c r="U29" s="9"/>
    </row>
    <row r="30" ht="15.75" customHeight="1">
      <c r="A30" s="126"/>
      <c r="B30" s="127"/>
      <c r="C30" s="128"/>
      <c r="D30" s="135" t="s">
        <v>159</v>
      </c>
      <c r="E30" s="134" t="s">
        <v>160</v>
      </c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30"/>
      <c r="Q30" s="130"/>
      <c r="R30" s="130"/>
      <c r="S30" s="131"/>
      <c r="T30" s="9"/>
      <c r="U30" s="9"/>
    </row>
    <row r="31" ht="15.75" customHeight="1">
      <c r="A31" s="126"/>
      <c r="B31" s="127"/>
      <c r="C31" s="128"/>
      <c r="D31" s="135">
        <v>5000.0</v>
      </c>
      <c r="E31" s="124"/>
      <c r="F31" s="124"/>
      <c r="G31" s="124"/>
      <c r="H31" s="124"/>
      <c r="I31" s="124"/>
      <c r="J31" s="134" t="s">
        <v>160</v>
      </c>
      <c r="K31" s="124"/>
      <c r="L31" s="124"/>
      <c r="M31" s="124"/>
      <c r="N31" s="124"/>
      <c r="O31" s="124"/>
      <c r="P31" s="130"/>
      <c r="Q31" s="130"/>
      <c r="R31" s="130"/>
      <c r="S31" s="131"/>
      <c r="T31" s="9"/>
      <c r="U31" s="9"/>
    </row>
    <row r="32" ht="15.75" customHeight="1">
      <c r="A32" s="126"/>
      <c r="B32" s="132"/>
      <c r="C32" s="128"/>
      <c r="D32" s="135">
        <v>10000.0</v>
      </c>
      <c r="E32" s="124"/>
      <c r="F32" s="134" t="s">
        <v>160</v>
      </c>
      <c r="G32" s="134" t="s">
        <v>160</v>
      </c>
      <c r="H32" s="134" t="s">
        <v>160</v>
      </c>
      <c r="I32" s="134" t="s">
        <v>160</v>
      </c>
      <c r="J32" s="124"/>
      <c r="K32" s="134" t="s">
        <v>160</v>
      </c>
      <c r="L32" s="124"/>
      <c r="M32" s="124"/>
      <c r="N32" s="124"/>
      <c r="O32" s="124"/>
      <c r="P32" s="130"/>
      <c r="Q32" s="130"/>
      <c r="R32" s="130"/>
      <c r="S32" s="131"/>
      <c r="T32" s="9"/>
      <c r="U32" s="9"/>
    </row>
    <row r="33" ht="15.75" customHeight="1">
      <c r="A33" s="126"/>
      <c r="B33" s="132"/>
      <c r="C33" s="128"/>
      <c r="D33" s="135">
        <v>20000.0</v>
      </c>
      <c r="E33" s="124"/>
      <c r="F33" s="124"/>
      <c r="G33" s="124"/>
      <c r="H33" s="124"/>
      <c r="I33" s="124"/>
      <c r="J33" s="124"/>
      <c r="K33" s="124"/>
      <c r="L33" s="134" t="s">
        <v>160</v>
      </c>
      <c r="M33" s="134" t="s">
        <v>160</v>
      </c>
      <c r="N33" s="124"/>
      <c r="O33" s="124"/>
      <c r="P33" s="130"/>
      <c r="Q33" s="130"/>
      <c r="R33" s="130"/>
      <c r="S33" s="131"/>
      <c r="T33" s="9"/>
      <c r="U33" s="9"/>
    </row>
    <row r="34" ht="15.75" customHeight="1">
      <c r="A34" s="126"/>
      <c r="B34" s="127" t="s">
        <v>406</v>
      </c>
      <c r="C34" s="128"/>
      <c r="D34" s="136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30"/>
      <c r="Q34" s="130"/>
      <c r="R34" s="130"/>
      <c r="S34" s="131"/>
      <c r="T34" s="9"/>
      <c r="U34" s="9"/>
    </row>
    <row r="35" ht="15.75" customHeight="1">
      <c r="A35" s="126"/>
      <c r="B35" s="132"/>
      <c r="C35" s="128"/>
      <c r="D35" s="135" t="s">
        <v>159</v>
      </c>
      <c r="E35" s="134" t="s">
        <v>160</v>
      </c>
      <c r="F35" s="134" t="s">
        <v>160</v>
      </c>
      <c r="G35" s="124"/>
      <c r="H35" s="124"/>
      <c r="I35" s="124"/>
      <c r="J35" s="124"/>
      <c r="K35" s="124"/>
      <c r="L35" s="124"/>
      <c r="M35" s="124"/>
      <c r="N35" s="124"/>
      <c r="O35" s="124"/>
      <c r="P35" s="130"/>
      <c r="Q35" s="130"/>
      <c r="R35" s="130"/>
      <c r="S35" s="131"/>
      <c r="T35" s="9"/>
      <c r="U35" s="9"/>
    </row>
    <row r="36" ht="15.75" customHeight="1">
      <c r="A36" s="126"/>
      <c r="B36" s="132"/>
      <c r="C36" s="128"/>
      <c r="D36" s="135">
        <v>5000.0</v>
      </c>
      <c r="E36" s="124"/>
      <c r="F36" s="124"/>
      <c r="G36" s="134" t="s">
        <v>160</v>
      </c>
      <c r="H36" s="134" t="s">
        <v>160</v>
      </c>
      <c r="I36" s="134" t="s">
        <v>160</v>
      </c>
      <c r="J36" s="134" t="s">
        <v>160</v>
      </c>
      <c r="K36" s="124"/>
      <c r="L36" s="124"/>
      <c r="M36" s="124"/>
      <c r="N36" s="124"/>
      <c r="O36" s="124"/>
      <c r="P36" s="130"/>
      <c r="Q36" s="130"/>
      <c r="R36" s="130"/>
      <c r="S36" s="131"/>
      <c r="T36" s="9"/>
      <c r="U36" s="9"/>
    </row>
    <row r="37" ht="15.75" customHeight="1">
      <c r="A37" s="126"/>
      <c r="B37" s="132"/>
      <c r="C37" s="128"/>
      <c r="D37" s="135">
        <v>10000.0</v>
      </c>
      <c r="E37" s="124"/>
      <c r="F37" s="124"/>
      <c r="G37" s="124"/>
      <c r="H37" s="124"/>
      <c r="I37" s="124"/>
      <c r="J37" s="124"/>
      <c r="K37" s="134" t="s">
        <v>160</v>
      </c>
      <c r="L37" s="134" t="s">
        <v>160</v>
      </c>
      <c r="M37" s="134" t="s">
        <v>160</v>
      </c>
      <c r="N37" s="124"/>
      <c r="O37" s="124"/>
      <c r="P37" s="130"/>
      <c r="Q37" s="130"/>
      <c r="R37" s="130"/>
      <c r="S37" s="131"/>
      <c r="T37" s="9"/>
      <c r="U37" s="9"/>
    </row>
    <row r="38" ht="15.75" customHeight="1">
      <c r="A38" s="126"/>
      <c r="B38" s="127" t="s">
        <v>407</v>
      </c>
      <c r="C38" s="128"/>
      <c r="D38" s="136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30"/>
      <c r="Q38" s="130"/>
      <c r="R38" s="130"/>
      <c r="S38" s="131"/>
      <c r="T38" s="9"/>
      <c r="U38" s="9"/>
    </row>
    <row r="39" ht="15.75" customHeight="1">
      <c r="A39" s="126"/>
      <c r="B39" s="132"/>
      <c r="C39" s="128"/>
      <c r="D39" s="136" t="s">
        <v>408</v>
      </c>
      <c r="E39" s="124"/>
      <c r="F39" s="124"/>
      <c r="G39" s="134" t="s">
        <v>160</v>
      </c>
      <c r="H39" s="134" t="s">
        <v>160</v>
      </c>
      <c r="I39" s="134" t="s">
        <v>160</v>
      </c>
      <c r="J39" s="134" t="s">
        <v>160</v>
      </c>
      <c r="K39" s="134" t="s">
        <v>160</v>
      </c>
      <c r="L39" s="134" t="s">
        <v>160</v>
      </c>
      <c r="M39" s="134" t="s">
        <v>160</v>
      </c>
      <c r="N39" s="124"/>
      <c r="O39" s="124"/>
      <c r="P39" s="130"/>
      <c r="Q39" s="130"/>
      <c r="R39" s="130"/>
      <c r="S39" s="131"/>
      <c r="T39" s="9"/>
      <c r="U39" s="9"/>
    </row>
    <row r="40" ht="15.75" customHeight="1">
      <c r="A40" s="126"/>
      <c r="B40" s="132"/>
      <c r="C40" s="128"/>
      <c r="D40" s="136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30"/>
      <c r="Q40" s="130"/>
      <c r="R40" s="130"/>
      <c r="S40" s="131"/>
      <c r="T40" s="9"/>
      <c r="U40" s="9"/>
    </row>
    <row r="41" ht="15.75" customHeight="1">
      <c r="A41" s="126"/>
      <c r="B41" s="127" t="s">
        <v>409</v>
      </c>
      <c r="C41" s="128"/>
      <c r="D41" s="136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30"/>
      <c r="Q41" s="130"/>
      <c r="R41" s="130"/>
      <c r="S41" s="131"/>
      <c r="T41" s="9"/>
      <c r="U41" s="9"/>
    </row>
    <row r="42" ht="15.75" customHeight="1">
      <c r="A42" s="126"/>
      <c r="B42" s="132"/>
      <c r="C42" s="128"/>
      <c r="D42" s="136" t="s">
        <v>159</v>
      </c>
      <c r="E42" s="134" t="s">
        <v>160</v>
      </c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30"/>
      <c r="Q42" s="130"/>
      <c r="R42" s="130"/>
      <c r="S42" s="131"/>
      <c r="T42" s="9"/>
      <c r="U42" s="9"/>
    </row>
    <row r="43" ht="15.75" customHeight="1">
      <c r="A43" s="126"/>
      <c r="B43" s="132"/>
      <c r="C43" s="128"/>
      <c r="D43" s="136" t="s">
        <v>410</v>
      </c>
      <c r="E43" s="124"/>
      <c r="F43" s="124"/>
      <c r="G43" s="134" t="s">
        <v>160</v>
      </c>
      <c r="H43" s="124"/>
      <c r="I43" s="134" t="s">
        <v>160</v>
      </c>
      <c r="J43" s="134" t="s">
        <v>160</v>
      </c>
      <c r="K43" s="124"/>
      <c r="L43" s="124"/>
      <c r="M43" s="124"/>
      <c r="N43" s="124"/>
      <c r="O43" s="124"/>
      <c r="P43" s="130"/>
      <c r="Q43" s="130"/>
      <c r="R43" s="130"/>
      <c r="S43" s="131"/>
      <c r="T43" s="9"/>
      <c r="U43" s="9"/>
    </row>
    <row r="44" ht="15.75" customHeight="1">
      <c r="A44" s="126"/>
      <c r="B44" s="132"/>
      <c r="C44" s="128"/>
      <c r="D44" s="136" t="s">
        <v>411</v>
      </c>
      <c r="E44" s="124"/>
      <c r="F44" s="124"/>
      <c r="G44" s="124"/>
      <c r="H44" s="134" t="s">
        <v>160</v>
      </c>
      <c r="I44" s="124"/>
      <c r="J44" s="124"/>
      <c r="K44" s="134" t="s">
        <v>160</v>
      </c>
      <c r="L44" s="134" t="s">
        <v>160</v>
      </c>
      <c r="M44" s="134" t="s">
        <v>160</v>
      </c>
      <c r="N44" s="124"/>
      <c r="O44" s="124"/>
      <c r="P44" s="130"/>
      <c r="Q44" s="130"/>
      <c r="R44" s="130"/>
      <c r="S44" s="131"/>
      <c r="T44" s="9"/>
      <c r="U44" s="9"/>
    </row>
    <row r="45" ht="15.75" customHeight="1">
      <c r="A45" s="126"/>
      <c r="B45" s="132"/>
      <c r="C45" s="128"/>
      <c r="D45" s="136" t="s">
        <v>412</v>
      </c>
      <c r="E45" s="124"/>
      <c r="F45" s="134" t="s">
        <v>160</v>
      </c>
      <c r="G45" s="124"/>
      <c r="H45" s="124"/>
      <c r="I45" s="124"/>
      <c r="J45" s="124"/>
      <c r="K45" s="124"/>
      <c r="L45" s="124"/>
      <c r="M45" s="124"/>
      <c r="N45" s="124"/>
      <c r="O45" s="124"/>
      <c r="P45" s="130"/>
      <c r="Q45" s="130"/>
      <c r="R45" s="130"/>
      <c r="S45" s="131"/>
      <c r="T45" s="9"/>
      <c r="U45" s="9"/>
    </row>
    <row r="46" ht="15.75" customHeight="1">
      <c r="A46" s="126"/>
      <c r="B46" s="127" t="s">
        <v>413</v>
      </c>
      <c r="C46" s="128"/>
      <c r="D46" s="136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30"/>
      <c r="Q46" s="130"/>
      <c r="R46" s="130"/>
      <c r="S46" s="131"/>
      <c r="T46" s="9"/>
      <c r="U46" s="9"/>
    </row>
    <row r="47" ht="15.75" customHeight="1">
      <c r="A47" s="126"/>
      <c r="B47" s="132"/>
      <c r="C47" s="128"/>
      <c r="D47" s="136" t="s">
        <v>159</v>
      </c>
      <c r="E47" s="134" t="s">
        <v>160</v>
      </c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30"/>
      <c r="Q47" s="130"/>
      <c r="R47" s="130"/>
      <c r="S47" s="131"/>
      <c r="T47" s="9"/>
      <c r="U47" s="9"/>
    </row>
    <row r="48" ht="15.75" customHeight="1">
      <c r="A48" s="126"/>
      <c r="B48" s="132"/>
      <c r="C48" s="128"/>
      <c r="D48" s="136" t="s">
        <v>414</v>
      </c>
      <c r="E48" s="124"/>
      <c r="F48" s="124"/>
      <c r="G48" s="124"/>
      <c r="H48" s="134" t="s">
        <v>160</v>
      </c>
      <c r="I48" s="134" t="s">
        <v>160</v>
      </c>
      <c r="J48" s="134" t="s">
        <v>160</v>
      </c>
      <c r="K48" s="134" t="s">
        <v>160</v>
      </c>
      <c r="L48" s="134" t="s">
        <v>160</v>
      </c>
      <c r="M48" s="134" t="s">
        <v>160</v>
      </c>
      <c r="N48" s="124"/>
      <c r="O48" s="124"/>
      <c r="P48" s="130"/>
      <c r="Q48" s="130"/>
      <c r="R48" s="130"/>
      <c r="S48" s="131"/>
      <c r="T48" s="9"/>
      <c r="U48" s="9"/>
    </row>
    <row r="49" ht="15.75" customHeight="1">
      <c r="A49" s="126"/>
      <c r="B49" s="132"/>
      <c r="C49" s="128"/>
      <c r="D49" s="136" t="s">
        <v>415</v>
      </c>
      <c r="E49" s="124"/>
      <c r="F49" s="124"/>
      <c r="G49" s="134" t="s">
        <v>160</v>
      </c>
      <c r="H49" s="124"/>
      <c r="I49" s="124"/>
      <c r="J49" s="124"/>
      <c r="K49" s="124"/>
      <c r="L49" s="124"/>
      <c r="M49" s="124"/>
      <c r="N49" s="124"/>
      <c r="O49" s="124"/>
      <c r="P49" s="130"/>
      <c r="Q49" s="130"/>
      <c r="R49" s="130"/>
      <c r="S49" s="131"/>
      <c r="T49" s="9"/>
      <c r="U49" s="9"/>
    </row>
    <row r="50" ht="15.75" customHeight="1">
      <c r="A50" s="126"/>
      <c r="B50" s="127" t="s">
        <v>416</v>
      </c>
      <c r="C50" s="128"/>
      <c r="D50" s="136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30"/>
      <c r="Q50" s="130"/>
      <c r="R50" s="130"/>
      <c r="S50" s="131"/>
      <c r="T50" s="9"/>
      <c r="U50" s="9"/>
    </row>
    <row r="51" ht="15.75" customHeight="1">
      <c r="A51" s="126"/>
      <c r="B51" s="204" t="s">
        <v>417</v>
      </c>
      <c r="C51" s="12"/>
      <c r="D51" s="13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30"/>
      <c r="Q51" s="130"/>
      <c r="R51" s="130"/>
      <c r="S51" s="131"/>
      <c r="T51" s="9"/>
      <c r="U51" s="9"/>
    </row>
    <row r="52" ht="15.75" customHeight="1">
      <c r="A52" s="126"/>
      <c r="B52" s="132"/>
      <c r="C52" s="128"/>
      <c r="D52" s="205">
        <v>45718.0</v>
      </c>
      <c r="E52" s="124"/>
      <c r="F52" s="134" t="s">
        <v>160</v>
      </c>
      <c r="G52" s="134" t="s">
        <v>160</v>
      </c>
      <c r="H52" s="134" t="s">
        <v>160</v>
      </c>
      <c r="I52" s="134" t="s">
        <v>160</v>
      </c>
      <c r="J52" s="134" t="s">
        <v>160</v>
      </c>
      <c r="K52" s="124"/>
      <c r="L52" s="124"/>
      <c r="M52" s="124"/>
      <c r="N52" s="124"/>
      <c r="O52" s="124"/>
      <c r="P52" s="130"/>
      <c r="Q52" s="130"/>
      <c r="R52" s="130"/>
      <c r="S52" s="131"/>
      <c r="T52" s="9"/>
      <c r="U52" s="9"/>
    </row>
    <row r="53" ht="15.75" customHeight="1">
      <c r="A53" s="126"/>
      <c r="B53" s="132"/>
      <c r="C53" s="128"/>
      <c r="D53" s="136" t="s">
        <v>418</v>
      </c>
      <c r="E53" s="124"/>
      <c r="F53" s="124"/>
      <c r="G53" s="124"/>
      <c r="H53" s="124"/>
      <c r="I53" s="124"/>
      <c r="J53" s="124"/>
      <c r="K53" s="134" t="s">
        <v>160</v>
      </c>
      <c r="L53" s="134" t="s">
        <v>160</v>
      </c>
      <c r="M53" s="134" t="s">
        <v>160</v>
      </c>
      <c r="N53" s="124"/>
      <c r="O53" s="124"/>
      <c r="P53" s="130"/>
      <c r="Q53" s="130"/>
      <c r="R53" s="130"/>
      <c r="S53" s="131"/>
      <c r="T53" s="9"/>
      <c r="U53" s="9"/>
    </row>
    <row r="54" ht="15.75" customHeight="1">
      <c r="A54" s="126"/>
      <c r="B54" s="132"/>
      <c r="C54" s="128"/>
      <c r="D54" s="136" t="s">
        <v>159</v>
      </c>
      <c r="E54" s="134" t="s">
        <v>160</v>
      </c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30"/>
      <c r="Q54" s="130"/>
      <c r="R54" s="130"/>
      <c r="S54" s="131"/>
      <c r="T54" s="9"/>
      <c r="U54" s="9"/>
    </row>
    <row r="55" ht="15.75" customHeight="1">
      <c r="A55" s="126"/>
      <c r="B55" s="204" t="s">
        <v>419</v>
      </c>
      <c r="C55" s="12"/>
      <c r="D55" s="136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30"/>
      <c r="Q55" s="130"/>
      <c r="R55" s="130"/>
      <c r="S55" s="131"/>
      <c r="T55" s="9"/>
      <c r="U55" s="9"/>
    </row>
    <row r="56" ht="15.75" customHeight="1">
      <c r="A56" s="126"/>
      <c r="B56" s="132"/>
      <c r="C56" s="127" t="s">
        <v>354</v>
      </c>
      <c r="D56" s="136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30"/>
      <c r="Q56" s="130"/>
      <c r="R56" s="130"/>
      <c r="S56" s="131"/>
      <c r="T56" s="9"/>
      <c r="U56" s="9"/>
    </row>
    <row r="57" ht="15.75" customHeight="1">
      <c r="A57" s="126"/>
      <c r="B57" s="206" t="s">
        <v>420</v>
      </c>
      <c r="E57" s="124"/>
      <c r="F57" s="134" t="s">
        <v>160</v>
      </c>
      <c r="G57" s="134" t="s">
        <v>160</v>
      </c>
      <c r="H57" s="134" t="s">
        <v>160</v>
      </c>
      <c r="I57" s="134" t="s">
        <v>160</v>
      </c>
      <c r="J57" s="134" t="s">
        <v>160</v>
      </c>
      <c r="K57" s="134" t="s">
        <v>160</v>
      </c>
      <c r="L57" s="134" t="s">
        <v>160</v>
      </c>
      <c r="M57" s="134" t="s">
        <v>160</v>
      </c>
      <c r="N57" s="124"/>
      <c r="O57" s="124"/>
      <c r="P57" s="130"/>
      <c r="Q57" s="130"/>
      <c r="R57" s="130"/>
      <c r="S57" s="131"/>
      <c r="T57" s="9"/>
      <c r="U57" s="9"/>
    </row>
    <row r="58" ht="15.75" customHeight="1">
      <c r="A58" s="190"/>
      <c r="B58" s="193"/>
      <c r="C58" s="192"/>
      <c r="D58" s="136" t="s">
        <v>159</v>
      </c>
      <c r="E58" s="134" t="s">
        <v>160</v>
      </c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5"/>
      <c r="T58" s="9"/>
      <c r="U58" s="9"/>
    </row>
    <row r="59" ht="15.75" customHeight="1">
      <c r="A59" s="190"/>
      <c r="B59" s="193"/>
      <c r="C59" s="127" t="s">
        <v>355</v>
      </c>
      <c r="D59" s="136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5"/>
      <c r="T59" s="9"/>
      <c r="U59" s="9"/>
    </row>
    <row r="60" ht="15.75" customHeight="1">
      <c r="A60" s="190"/>
      <c r="B60" s="193"/>
      <c r="C60" s="192"/>
      <c r="D60" s="136" t="s">
        <v>159</v>
      </c>
      <c r="E60" s="134" t="s">
        <v>160</v>
      </c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5"/>
      <c r="T60" s="9"/>
      <c r="U60" s="9"/>
    </row>
    <row r="61" ht="15.75" customHeight="1">
      <c r="A61" s="190"/>
      <c r="B61" s="193"/>
      <c r="C61" s="192"/>
      <c r="D61" s="135" t="s">
        <v>421</v>
      </c>
      <c r="E61" s="124"/>
      <c r="F61" s="124"/>
      <c r="G61" s="124"/>
      <c r="H61" s="124"/>
      <c r="I61" s="124"/>
      <c r="J61" s="134" t="s">
        <v>160</v>
      </c>
      <c r="K61" s="134" t="s">
        <v>160</v>
      </c>
      <c r="L61" s="134" t="s">
        <v>160</v>
      </c>
      <c r="M61" s="134" t="s">
        <v>160</v>
      </c>
      <c r="N61" s="124"/>
      <c r="O61" s="124"/>
      <c r="P61" s="124"/>
      <c r="Q61" s="124"/>
      <c r="R61" s="124"/>
      <c r="S61" s="125"/>
      <c r="T61" s="9"/>
      <c r="U61" s="9"/>
    </row>
    <row r="62" ht="15.75" customHeight="1">
      <c r="A62" s="190"/>
      <c r="B62" s="193"/>
      <c r="C62" s="192"/>
      <c r="D62" s="135" t="s">
        <v>422</v>
      </c>
      <c r="E62" s="124"/>
      <c r="F62" s="134" t="s">
        <v>160</v>
      </c>
      <c r="G62" s="134" t="s">
        <v>160</v>
      </c>
      <c r="H62" s="134" t="s">
        <v>160</v>
      </c>
      <c r="I62" s="134" t="s">
        <v>160</v>
      </c>
      <c r="J62" s="124"/>
      <c r="K62" s="124"/>
      <c r="L62" s="124"/>
      <c r="M62" s="124"/>
      <c r="N62" s="124"/>
      <c r="O62" s="124"/>
      <c r="P62" s="124"/>
      <c r="Q62" s="124"/>
      <c r="R62" s="124"/>
      <c r="S62" s="125"/>
      <c r="T62" s="9"/>
      <c r="U62" s="9"/>
    </row>
    <row r="63" ht="15.75" customHeight="1">
      <c r="A63" s="190"/>
      <c r="B63" s="193"/>
      <c r="C63" s="127" t="s">
        <v>358</v>
      </c>
      <c r="D63" s="136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5"/>
      <c r="T63" s="9"/>
      <c r="U63" s="9"/>
    </row>
    <row r="64" ht="15.75" customHeight="1">
      <c r="A64" s="190"/>
      <c r="B64" s="193"/>
      <c r="C64" s="192"/>
      <c r="D64" s="136" t="s">
        <v>159</v>
      </c>
      <c r="E64" s="134" t="s">
        <v>160</v>
      </c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5"/>
      <c r="T64" s="9"/>
      <c r="U64" s="9"/>
    </row>
    <row r="65" ht="15.75" customHeight="1">
      <c r="A65" s="190"/>
      <c r="B65" s="193"/>
      <c r="C65" s="192"/>
      <c r="D65" s="135" t="s">
        <v>423</v>
      </c>
      <c r="E65" s="124"/>
      <c r="F65" s="124"/>
      <c r="G65" s="134" t="s">
        <v>160</v>
      </c>
      <c r="H65" s="124"/>
      <c r="I65" s="134" t="s">
        <v>160</v>
      </c>
      <c r="J65" s="124"/>
      <c r="K65" s="124"/>
      <c r="L65" s="124"/>
      <c r="M65" s="124"/>
      <c r="N65" s="124"/>
      <c r="O65" s="124"/>
      <c r="P65" s="124"/>
      <c r="Q65" s="124"/>
      <c r="R65" s="124"/>
      <c r="S65" s="125"/>
      <c r="T65" s="9"/>
      <c r="U65" s="9"/>
    </row>
    <row r="66" ht="15.75" customHeight="1">
      <c r="A66" s="190"/>
      <c r="B66" s="193"/>
      <c r="C66" s="192"/>
      <c r="D66" s="135" t="s">
        <v>424</v>
      </c>
      <c r="E66" s="124"/>
      <c r="F66" s="134" t="s">
        <v>160</v>
      </c>
      <c r="G66" s="124"/>
      <c r="H66" s="134" t="s">
        <v>160</v>
      </c>
      <c r="I66" s="124"/>
      <c r="J66" s="134" t="s">
        <v>160</v>
      </c>
      <c r="K66" s="134" t="s">
        <v>160</v>
      </c>
      <c r="L66" s="134" t="s">
        <v>160</v>
      </c>
      <c r="M66" s="134" t="s">
        <v>160</v>
      </c>
      <c r="N66" s="124"/>
      <c r="O66" s="124"/>
      <c r="P66" s="124"/>
      <c r="Q66" s="124"/>
      <c r="R66" s="124"/>
      <c r="S66" s="125"/>
      <c r="T66" s="9"/>
      <c r="U66" s="9"/>
    </row>
    <row r="67" ht="15.75" customHeight="1">
      <c r="A67" s="190"/>
      <c r="B67" s="193"/>
      <c r="C67" s="127" t="s">
        <v>382</v>
      </c>
      <c r="D67" s="136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5"/>
      <c r="T67" s="9"/>
      <c r="U67" s="9"/>
    </row>
    <row r="68" ht="15.75" customHeight="1">
      <c r="A68" s="190"/>
      <c r="B68" s="193"/>
      <c r="C68" s="192"/>
      <c r="D68" s="135">
        <v>5000.0</v>
      </c>
      <c r="E68" s="124"/>
      <c r="F68" s="124"/>
      <c r="G68" s="134" t="s">
        <v>160</v>
      </c>
      <c r="H68" s="134" t="s">
        <v>160</v>
      </c>
      <c r="I68" s="134" t="s">
        <v>160</v>
      </c>
      <c r="J68" s="134" t="s">
        <v>160</v>
      </c>
      <c r="K68" s="134" t="s">
        <v>160</v>
      </c>
      <c r="L68" s="134" t="s">
        <v>160</v>
      </c>
      <c r="M68" s="134" t="s">
        <v>160</v>
      </c>
      <c r="N68" s="124"/>
      <c r="O68" s="124"/>
      <c r="P68" s="124"/>
      <c r="Q68" s="124"/>
      <c r="R68" s="124"/>
      <c r="S68" s="125"/>
      <c r="T68" s="9"/>
      <c r="U68" s="9"/>
    </row>
    <row r="69" ht="15.75" customHeight="1">
      <c r="A69" s="190"/>
      <c r="B69" s="127" t="s">
        <v>425</v>
      </c>
      <c r="C69" s="192"/>
      <c r="D69" s="136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5"/>
      <c r="T69" s="9"/>
      <c r="U69" s="9"/>
    </row>
    <row r="70" ht="15.75" customHeight="1">
      <c r="A70" s="190"/>
      <c r="B70" s="193"/>
      <c r="C70" s="192"/>
      <c r="D70" s="127" t="s">
        <v>426</v>
      </c>
      <c r="E70" s="124"/>
      <c r="F70" s="124"/>
      <c r="G70" s="124"/>
      <c r="H70" s="124"/>
      <c r="I70" s="134" t="s">
        <v>160</v>
      </c>
      <c r="J70" s="124"/>
      <c r="K70" s="124"/>
      <c r="L70" s="124"/>
      <c r="M70" s="124"/>
      <c r="N70" s="124"/>
      <c r="O70" s="124"/>
      <c r="P70" s="124"/>
      <c r="Q70" s="124"/>
      <c r="R70" s="124"/>
      <c r="S70" s="125"/>
      <c r="T70" s="9"/>
      <c r="U70" s="9"/>
    </row>
    <row r="71" ht="15.75" customHeight="1">
      <c r="A71" s="190"/>
      <c r="B71" s="193"/>
      <c r="C71" s="192"/>
      <c r="D71" s="127" t="s">
        <v>427</v>
      </c>
      <c r="E71" s="124"/>
      <c r="F71" s="124"/>
      <c r="G71" s="124"/>
      <c r="H71" s="124"/>
      <c r="I71" s="124"/>
      <c r="J71" s="134" t="s">
        <v>160</v>
      </c>
      <c r="K71" s="134" t="s">
        <v>160</v>
      </c>
      <c r="L71" s="134" t="s">
        <v>160</v>
      </c>
      <c r="M71" s="124"/>
      <c r="N71" s="124"/>
      <c r="O71" s="124"/>
      <c r="P71" s="124"/>
      <c r="Q71" s="124"/>
      <c r="R71" s="124"/>
      <c r="S71" s="125"/>
      <c r="T71" s="9"/>
      <c r="U71" s="9"/>
    </row>
    <row r="72" ht="15.75" customHeight="1">
      <c r="A72" s="190"/>
      <c r="B72" s="193"/>
      <c r="C72" s="207" t="s">
        <v>428</v>
      </c>
      <c r="D72" s="12"/>
      <c r="E72" s="124"/>
      <c r="F72" s="124"/>
      <c r="G72" s="124"/>
      <c r="H72" s="124"/>
      <c r="I72" s="124"/>
      <c r="J72" s="124"/>
      <c r="K72" s="124"/>
      <c r="L72" s="124"/>
      <c r="M72" s="134" t="s">
        <v>160</v>
      </c>
      <c r="N72" s="124"/>
      <c r="O72" s="124"/>
      <c r="P72" s="124"/>
      <c r="Q72" s="124"/>
      <c r="R72" s="124"/>
      <c r="S72" s="125"/>
      <c r="T72" s="9"/>
      <c r="U72" s="9"/>
    </row>
    <row r="73" ht="15.75" customHeight="1">
      <c r="A73" s="137" t="s">
        <v>169</v>
      </c>
      <c r="B73" s="138" t="s">
        <v>170</v>
      </c>
      <c r="C73" s="98"/>
      <c r="D73" s="139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5"/>
      <c r="T73" s="9"/>
      <c r="U73" s="9"/>
    </row>
    <row r="74" ht="15.75" customHeight="1">
      <c r="A74" s="140"/>
      <c r="B74" s="141" t="s">
        <v>429</v>
      </c>
      <c r="C74" s="142"/>
      <c r="D74" s="142"/>
      <c r="E74" s="134" t="s">
        <v>160</v>
      </c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30"/>
      <c r="Q74" s="130"/>
      <c r="R74" s="130"/>
      <c r="S74" s="131"/>
      <c r="T74" s="9"/>
      <c r="U74" s="9"/>
    </row>
    <row r="75" ht="15.75" customHeight="1">
      <c r="A75" s="140"/>
      <c r="B75" s="141" t="s">
        <v>430</v>
      </c>
      <c r="C75" s="142"/>
      <c r="D75" s="142"/>
      <c r="E75" s="134" t="s">
        <v>160</v>
      </c>
      <c r="F75" s="134" t="s">
        <v>160</v>
      </c>
      <c r="G75" s="124"/>
      <c r="H75" s="124"/>
      <c r="I75" s="124"/>
      <c r="J75" s="124"/>
      <c r="K75" s="124"/>
      <c r="L75" s="124"/>
      <c r="M75" s="124"/>
      <c r="N75" s="124"/>
      <c r="O75" s="124"/>
      <c r="P75" s="130"/>
      <c r="Q75" s="130"/>
      <c r="R75" s="130"/>
      <c r="S75" s="131"/>
      <c r="T75" s="9"/>
      <c r="U75" s="9"/>
    </row>
    <row r="76" ht="15.75" customHeight="1">
      <c r="A76" s="140"/>
      <c r="B76" s="141"/>
      <c r="C76" s="141"/>
      <c r="D76" s="141" t="s">
        <v>431</v>
      </c>
      <c r="E76" s="134" t="s">
        <v>160</v>
      </c>
      <c r="F76" s="134" t="s">
        <v>160</v>
      </c>
      <c r="G76" s="124"/>
      <c r="H76" s="124"/>
      <c r="I76" s="124"/>
      <c r="J76" s="124"/>
      <c r="K76" s="124"/>
      <c r="L76" s="124"/>
      <c r="M76" s="124"/>
      <c r="N76" s="124"/>
      <c r="O76" s="124"/>
      <c r="P76" s="130"/>
      <c r="Q76" s="130"/>
      <c r="R76" s="130"/>
      <c r="S76" s="131"/>
      <c r="T76" s="9"/>
      <c r="U76" s="9"/>
    </row>
    <row r="77" ht="15.75" customHeight="1">
      <c r="A77" s="140"/>
      <c r="B77" s="141"/>
      <c r="C77" s="141"/>
      <c r="D77" s="141" t="s">
        <v>432</v>
      </c>
      <c r="E77" s="134" t="s">
        <v>160</v>
      </c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30"/>
      <c r="Q77" s="130"/>
      <c r="R77" s="130"/>
      <c r="S77" s="131"/>
      <c r="T77" s="9"/>
      <c r="U77" s="9"/>
    </row>
    <row r="78" ht="15.75" customHeight="1">
      <c r="A78" s="140"/>
      <c r="B78" s="141"/>
      <c r="C78" s="141"/>
      <c r="D78" s="141" t="s">
        <v>433</v>
      </c>
      <c r="E78" s="134" t="s">
        <v>160</v>
      </c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30"/>
      <c r="Q78" s="130"/>
      <c r="R78" s="130"/>
      <c r="S78" s="131"/>
      <c r="T78" s="9"/>
      <c r="U78" s="9"/>
    </row>
    <row r="79" ht="15.75" customHeight="1">
      <c r="A79" s="140"/>
      <c r="B79" s="141"/>
      <c r="C79" s="141"/>
      <c r="D79" s="141" t="s">
        <v>434</v>
      </c>
      <c r="E79" s="134" t="s">
        <v>160</v>
      </c>
      <c r="F79" s="134" t="s">
        <v>160</v>
      </c>
      <c r="G79" s="124"/>
      <c r="H79" s="124"/>
      <c r="I79" s="124"/>
      <c r="J79" s="124"/>
      <c r="K79" s="124"/>
      <c r="L79" s="124"/>
      <c r="M79" s="124"/>
      <c r="N79" s="124"/>
      <c r="O79" s="124"/>
      <c r="P79" s="130"/>
      <c r="Q79" s="130"/>
      <c r="R79" s="130"/>
      <c r="S79" s="131"/>
      <c r="T79" s="9"/>
      <c r="U79" s="9"/>
    </row>
    <row r="80" ht="15.75" customHeight="1">
      <c r="A80" s="140"/>
      <c r="B80" s="141"/>
      <c r="C80" s="141"/>
      <c r="D80" s="141" t="s">
        <v>435</v>
      </c>
      <c r="E80" s="134" t="s">
        <v>160</v>
      </c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30"/>
      <c r="Q80" s="130"/>
      <c r="R80" s="130"/>
      <c r="S80" s="131"/>
      <c r="T80" s="9"/>
      <c r="U80" s="9"/>
    </row>
    <row r="81" ht="21.0" customHeight="1">
      <c r="A81" s="140"/>
      <c r="B81" s="179" t="s">
        <v>436</v>
      </c>
      <c r="C81" s="12"/>
      <c r="D81" s="13"/>
      <c r="E81" s="134" t="s">
        <v>160</v>
      </c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30"/>
      <c r="Q81" s="130"/>
      <c r="R81" s="130"/>
      <c r="S81" s="131"/>
      <c r="T81" s="9"/>
      <c r="U81" s="9"/>
    </row>
    <row r="82" ht="20.25" customHeight="1">
      <c r="A82" s="140"/>
      <c r="B82" s="179" t="s">
        <v>437</v>
      </c>
      <c r="C82" s="12"/>
      <c r="D82" s="13"/>
      <c r="E82" s="134" t="s">
        <v>160</v>
      </c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30"/>
      <c r="Q82" s="130"/>
      <c r="R82" s="130"/>
      <c r="S82" s="131"/>
      <c r="T82" s="9"/>
      <c r="U82" s="9"/>
    </row>
    <row r="83" ht="20.25" customHeight="1">
      <c r="A83" s="140"/>
      <c r="B83" s="179" t="s">
        <v>438</v>
      </c>
      <c r="C83" s="12"/>
      <c r="D83" s="13"/>
      <c r="E83" s="134" t="s">
        <v>160</v>
      </c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30"/>
      <c r="Q83" s="130"/>
      <c r="R83" s="130"/>
      <c r="S83" s="131"/>
      <c r="T83" s="9"/>
      <c r="U83" s="9"/>
    </row>
    <row r="84" ht="20.25" customHeight="1">
      <c r="A84" s="140"/>
      <c r="B84" s="179" t="s">
        <v>439</v>
      </c>
      <c r="C84" s="12"/>
      <c r="D84" s="13"/>
      <c r="E84" s="134" t="s">
        <v>160</v>
      </c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30"/>
      <c r="Q84" s="130"/>
      <c r="R84" s="130"/>
      <c r="S84" s="131"/>
      <c r="T84" s="9"/>
      <c r="U84" s="9"/>
    </row>
    <row r="85" ht="20.25" customHeight="1">
      <c r="A85" s="140"/>
      <c r="B85" s="179" t="s">
        <v>440</v>
      </c>
      <c r="C85" s="12"/>
      <c r="D85" s="13"/>
      <c r="E85" s="124"/>
      <c r="F85" s="124"/>
      <c r="G85" s="124"/>
      <c r="H85" s="124"/>
      <c r="I85" s="134" t="s">
        <v>160</v>
      </c>
      <c r="J85" s="134" t="s">
        <v>160</v>
      </c>
      <c r="K85" s="134" t="s">
        <v>160</v>
      </c>
      <c r="L85" s="134" t="s">
        <v>160</v>
      </c>
      <c r="M85" s="134" t="s">
        <v>160</v>
      </c>
      <c r="N85" s="124"/>
      <c r="O85" s="124"/>
      <c r="P85" s="130"/>
      <c r="Q85" s="130"/>
      <c r="R85" s="130"/>
      <c r="S85" s="131"/>
      <c r="T85" s="9"/>
      <c r="U85" s="9"/>
    </row>
    <row r="86" ht="33.0" customHeight="1">
      <c r="A86" s="140"/>
      <c r="B86" s="179" t="s">
        <v>441</v>
      </c>
      <c r="C86" s="12"/>
      <c r="D86" s="13"/>
      <c r="E86" s="124"/>
      <c r="F86" s="124"/>
      <c r="G86" s="124"/>
      <c r="H86" s="124"/>
      <c r="I86" s="134" t="s">
        <v>160</v>
      </c>
      <c r="J86" s="124"/>
      <c r="K86" s="124"/>
      <c r="L86" s="124"/>
      <c r="M86" s="124"/>
      <c r="N86" s="124"/>
      <c r="O86" s="124"/>
      <c r="P86" s="130"/>
      <c r="Q86" s="130"/>
      <c r="R86" s="130"/>
      <c r="S86" s="131"/>
      <c r="T86" s="9"/>
      <c r="U86" s="9"/>
    </row>
    <row r="87" ht="20.25" customHeight="1">
      <c r="A87" s="140"/>
      <c r="B87" s="179" t="s">
        <v>442</v>
      </c>
      <c r="C87" s="12"/>
      <c r="D87" s="13"/>
      <c r="E87" s="124"/>
      <c r="F87" s="124"/>
      <c r="G87" s="124"/>
      <c r="H87" s="124"/>
      <c r="I87" s="124"/>
      <c r="J87" s="124"/>
      <c r="K87" s="134" t="s">
        <v>160</v>
      </c>
      <c r="L87" s="134" t="s">
        <v>160</v>
      </c>
      <c r="M87" s="124"/>
      <c r="N87" s="124"/>
      <c r="O87" s="124"/>
      <c r="P87" s="130"/>
      <c r="Q87" s="130"/>
      <c r="R87" s="130"/>
      <c r="S87" s="131"/>
      <c r="T87" s="9"/>
      <c r="U87" s="9"/>
    </row>
    <row r="88" ht="20.25" customHeight="1">
      <c r="A88" s="140"/>
      <c r="B88" s="179" t="s">
        <v>443</v>
      </c>
      <c r="C88" s="12"/>
      <c r="D88" s="13"/>
      <c r="E88" s="124"/>
      <c r="F88" s="124"/>
      <c r="G88" s="124"/>
      <c r="H88" s="124"/>
      <c r="I88" s="124"/>
      <c r="J88" s="134" t="s">
        <v>160</v>
      </c>
      <c r="K88" s="124"/>
      <c r="L88" s="124"/>
      <c r="M88" s="124"/>
      <c r="N88" s="124"/>
      <c r="O88" s="124"/>
      <c r="P88" s="130"/>
      <c r="Q88" s="130"/>
      <c r="R88" s="130"/>
      <c r="S88" s="131"/>
      <c r="T88" s="9"/>
      <c r="U88" s="9"/>
    </row>
    <row r="89" ht="20.25" customHeight="1">
      <c r="A89" s="140"/>
      <c r="B89" s="179" t="s">
        <v>444</v>
      </c>
      <c r="C89" s="12"/>
      <c r="D89" s="13"/>
      <c r="E89" s="124"/>
      <c r="F89" s="124"/>
      <c r="G89" s="124"/>
      <c r="H89" s="124"/>
      <c r="I89" s="124"/>
      <c r="J89" s="124"/>
      <c r="K89" s="124"/>
      <c r="L89" s="124"/>
      <c r="M89" s="134" t="s">
        <v>160</v>
      </c>
      <c r="N89" s="124"/>
      <c r="O89" s="124"/>
      <c r="P89" s="130"/>
      <c r="Q89" s="130"/>
      <c r="R89" s="130"/>
      <c r="S89" s="131"/>
      <c r="T89" s="9"/>
      <c r="U89" s="9"/>
    </row>
    <row r="90" ht="15.75" customHeight="1">
      <c r="A90" s="140"/>
      <c r="B90" s="144" t="s">
        <v>176</v>
      </c>
      <c r="C90" s="145"/>
      <c r="D90" s="139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30"/>
      <c r="Q90" s="130"/>
      <c r="R90" s="130"/>
      <c r="S90" s="131"/>
      <c r="T90" s="9"/>
      <c r="U90" s="9"/>
    </row>
    <row r="91" ht="15.75" customHeight="1">
      <c r="A91" s="140"/>
      <c r="B91" s="194" t="s">
        <v>445</v>
      </c>
      <c r="C91" s="12"/>
      <c r="D91" s="13"/>
      <c r="E91" s="124"/>
      <c r="F91" s="124"/>
      <c r="G91" s="134" t="s">
        <v>160</v>
      </c>
      <c r="H91" s="124"/>
      <c r="I91" s="124"/>
      <c r="J91" s="124"/>
      <c r="K91" s="124"/>
      <c r="L91" s="124"/>
      <c r="M91" s="124"/>
      <c r="N91" s="124"/>
      <c r="O91" s="124"/>
      <c r="P91" s="130"/>
      <c r="Q91" s="130"/>
      <c r="R91" s="130"/>
      <c r="S91" s="131"/>
      <c r="T91" s="9"/>
      <c r="U91" s="9"/>
    </row>
    <row r="92" ht="15.75" customHeight="1">
      <c r="A92" s="140"/>
      <c r="B92" s="203"/>
      <c r="C92" s="194"/>
      <c r="D92" s="147" t="s">
        <v>446</v>
      </c>
      <c r="E92" s="124"/>
      <c r="F92" s="124"/>
      <c r="G92" s="124"/>
      <c r="H92" s="134" t="s">
        <v>160</v>
      </c>
      <c r="I92" s="124"/>
      <c r="J92" s="124"/>
      <c r="K92" s="124"/>
      <c r="L92" s="124"/>
      <c r="M92" s="124"/>
      <c r="N92" s="124"/>
      <c r="O92" s="124"/>
      <c r="P92" s="130"/>
      <c r="Q92" s="130"/>
      <c r="R92" s="130"/>
      <c r="S92" s="131"/>
      <c r="T92" s="9"/>
      <c r="U92" s="9"/>
    </row>
    <row r="93" ht="15.75" customHeight="1">
      <c r="A93" s="140"/>
      <c r="B93" s="144" t="s">
        <v>177</v>
      </c>
      <c r="C93" s="145"/>
      <c r="D93" s="139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30"/>
      <c r="Q93" s="130"/>
      <c r="R93" s="130"/>
      <c r="S93" s="131"/>
      <c r="T93" s="9"/>
      <c r="U93" s="9"/>
    </row>
    <row r="94" ht="15.75" customHeight="1">
      <c r="A94" s="140"/>
      <c r="B94" s="146"/>
      <c r="C94" s="145"/>
      <c r="D94" s="147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30"/>
      <c r="Q94" s="130"/>
      <c r="R94" s="130"/>
      <c r="S94" s="131"/>
      <c r="T94" s="9"/>
      <c r="U94" s="9"/>
    </row>
    <row r="95" ht="15.75" customHeight="1">
      <c r="A95" s="140"/>
      <c r="B95" s="146"/>
      <c r="C95" s="145"/>
      <c r="D95" s="147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30"/>
      <c r="Q95" s="130"/>
      <c r="R95" s="130"/>
      <c r="S95" s="131"/>
      <c r="T95" s="9"/>
      <c r="U95" s="9"/>
    </row>
    <row r="96" ht="15.75" customHeight="1">
      <c r="A96" s="140"/>
      <c r="B96" s="148"/>
      <c r="C96" s="149"/>
      <c r="D96" s="147"/>
      <c r="E96" s="150"/>
      <c r="F96" s="150"/>
      <c r="G96" s="150"/>
      <c r="H96" s="150"/>
      <c r="I96" s="150"/>
      <c r="J96" s="151"/>
      <c r="K96" s="150"/>
      <c r="L96" s="150"/>
      <c r="M96" s="124"/>
      <c r="N96" s="124"/>
      <c r="O96" s="124"/>
      <c r="P96" s="150"/>
      <c r="Q96" s="150"/>
      <c r="R96" s="150"/>
      <c r="S96" s="152"/>
      <c r="T96" s="9"/>
      <c r="U96" s="9"/>
    </row>
    <row r="97" ht="15.75" customHeight="1">
      <c r="A97" s="140"/>
      <c r="B97" s="153"/>
      <c r="C97" s="154"/>
      <c r="D97" s="147"/>
      <c r="E97" s="150"/>
      <c r="F97" s="150"/>
      <c r="G97" s="150"/>
      <c r="H97" s="150"/>
      <c r="I97" s="150"/>
      <c r="J97" s="150"/>
      <c r="K97" s="151"/>
      <c r="L97" s="150"/>
      <c r="M97" s="124"/>
      <c r="N97" s="124"/>
      <c r="O97" s="124"/>
      <c r="P97" s="150"/>
      <c r="Q97" s="150"/>
      <c r="R97" s="150"/>
      <c r="S97" s="152"/>
      <c r="T97" s="9"/>
      <c r="U97" s="9"/>
    </row>
    <row r="98" ht="15.75" customHeight="1">
      <c r="A98" s="137" t="s">
        <v>178</v>
      </c>
      <c r="B98" s="155" t="s">
        <v>179</v>
      </c>
      <c r="C98" s="156"/>
      <c r="D98" s="157"/>
      <c r="E98" s="158" t="s">
        <v>63</v>
      </c>
      <c r="F98" s="158" t="s">
        <v>76</v>
      </c>
      <c r="G98" s="158" t="s">
        <v>76</v>
      </c>
      <c r="H98" s="158" t="s">
        <v>76</v>
      </c>
      <c r="I98" s="158" t="s">
        <v>76</v>
      </c>
      <c r="J98" s="158" t="s">
        <v>76</v>
      </c>
      <c r="K98" s="158" t="s">
        <v>76</v>
      </c>
      <c r="L98" s="158" t="s">
        <v>76</v>
      </c>
      <c r="M98" s="158" t="s">
        <v>76</v>
      </c>
      <c r="N98" s="159"/>
      <c r="O98" s="159"/>
      <c r="P98" s="159"/>
      <c r="Q98" s="159"/>
      <c r="R98" s="159"/>
      <c r="S98" s="160"/>
      <c r="T98" s="9"/>
      <c r="U98" s="9"/>
    </row>
    <row r="99" ht="15.75" customHeight="1">
      <c r="A99" s="140"/>
      <c r="B99" s="161" t="s">
        <v>180</v>
      </c>
      <c r="C99" s="12"/>
      <c r="D99" s="13"/>
      <c r="E99" s="162" t="s">
        <v>181</v>
      </c>
      <c r="F99" s="162" t="s">
        <v>181</v>
      </c>
      <c r="G99" s="162" t="s">
        <v>181</v>
      </c>
      <c r="H99" s="162" t="s">
        <v>181</v>
      </c>
      <c r="I99" s="162" t="s">
        <v>181</v>
      </c>
      <c r="J99" s="162" t="s">
        <v>181</v>
      </c>
      <c r="K99" s="162" t="s">
        <v>181</v>
      </c>
      <c r="L99" s="162" t="s">
        <v>181</v>
      </c>
      <c r="M99" s="162" t="s">
        <v>181</v>
      </c>
      <c r="N99" s="130"/>
      <c r="O99" s="130"/>
      <c r="P99" s="130"/>
      <c r="Q99" s="130"/>
      <c r="R99" s="130"/>
      <c r="S99" s="131"/>
      <c r="T99" s="9"/>
      <c r="U99" s="9"/>
    </row>
    <row r="100" ht="15.75" customHeight="1">
      <c r="A100" s="140"/>
      <c r="B100" s="163" t="s">
        <v>182</v>
      </c>
      <c r="C100" s="12"/>
      <c r="D100" s="13"/>
      <c r="E100" s="164">
        <v>45745.0</v>
      </c>
      <c r="F100" s="164">
        <v>45745.0</v>
      </c>
      <c r="G100" s="164">
        <v>45745.0</v>
      </c>
      <c r="H100" s="164">
        <v>45745.0</v>
      </c>
      <c r="I100" s="164">
        <v>45745.0</v>
      </c>
      <c r="J100" s="164">
        <v>45745.0</v>
      </c>
      <c r="K100" s="164">
        <v>45745.0</v>
      </c>
      <c r="L100" s="164">
        <v>45745.0</v>
      </c>
      <c r="M100" s="164">
        <v>45745.0</v>
      </c>
      <c r="N100" s="165"/>
      <c r="O100" s="165"/>
      <c r="P100" s="165"/>
      <c r="Q100" s="165"/>
      <c r="R100" s="165"/>
      <c r="S100" s="166"/>
      <c r="T100" s="9"/>
      <c r="U100" s="9"/>
    </row>
    <row r="101" ht="15.75" customHeight="1">
      <c r="A101" s="167"/>
      <c r="B101" s="168" t="s">
        <v>183</v>
      </c>
      <c r="C101" s="169"/>
      <c r="D101" s="170"/>
      <c r="E101" s="171"/>
      <c r="F101" s="171"/>
      <c r="G101" s="171"/>
      <c r="H101" s="171"/>
      <c r="I101" s="171"/>
      <c r="J101" s="171"/>
      <c r="K101" s="171"/>
      <c r="L101" s="171"/>
      <c r="M101" s="171"/>
      <c r="N101" s="171"/>
      <c r="O101" s="171"/>
      <c r="P101" s="171"/>
      <c r="Q101" s="171"/>
      <c r="R101" s="171"/>
      <c r="S101" s="172"/>
      <c r="T101" s="9"/>
      <c r="U101" s="9"/>
    </row>
    <row r="102" ht="15.75" customHeight="1">
      <c r="A102" s="32"/>
      <c r="B102" s="9"/>
      <c r="C102" s="9"/>
      <c r="D102" s="9"/>
      <c r="E102" s="9"/>
      <c r="F102" s="9"/>
      <c r="G102" s="9"/>
      <c r="H102" s="9"/>
      <c r="I102" s="9"/>
      <c r="J102" s="173" t="s">
        <v>184</v>
      </c>
      <c r="K102" s="173" t="s">
        <v>184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3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6:B6"/>
    <mergeCell ref="C6:D6"/>
    <mergeCell ref="E6:J6"/>
    <mergeCell ref="K6:M6"/>
    <mergeCell ref="A7:B7"/>
    <mergeCell ref="C7:D7"/>
    <mergeCell ref="E7:J7"/>
    <mergeCell ref="B51:D51"/>
    <mergeCell ref="B55:C55"/>
    <mergeCell ref="B57:D57"/>
    <mergeCell ref="C72:D72"/>
    <mergeCell ref="B74:D74"/>
    <mergeCell ref="B75:D75"/>
    <mergeCell ref="B81:D81"/>
    <mergeCell ref="B89:D89"/>
    <mergeCell ref="B91:D91"/>
    <mergeCell ref="B98:D98"/>
    <mergeCell ref="B99:D99"/>
    <mergeCell ref="B100:D100"/>
    <mergeCell ref="B101:D101"/>
    <mergeCell ref="B82:D82"/>
    <mergeCell ref="B83:D83"/>
    <mergeCell ref="B84:D84"/>
    <mergeCell ref="B85:D85"/>
    <mergeCell ref="B86:D86"/>
    <mergeCell ref="B87:D87"/>
    <mergeCell ref="B88:D88"/>
  </mergeCells>
  <dataValidations>
    <dataValidation type="list" allowBlank="1" showInputMessage="1" showErrorMessage="1" prompt=" - " sqref="E99:S99">
      <formula1>"P,F"</formula1>
    </dataValidation>
    <dataValidation type="list" allowBlank="1" showInputMessage="1" showErrorMessage="1" prompt=" - " sqref="E10:S97">
      <formula1>"O"</formula1>
    </dataValidation>
    <dataValidation type="list" allowBlank="1" showInputMessage="1" showErrorMessage="1" prompt=" - " sqref="E98:S98">
      <formula1>"N,A,B"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22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447</v>
      </c>
      <c r="D2" s="86"/>
      <c r="E2" s="87" t="s">
        <v>136</v>
      </c>
      <c r="F2" s="88"/>
      <c r="G2" s="88"/>
      <c r="H2" s="88"/>
      <c r="I2" s="88"/>
      <c r="J2" s="88"/>
      <c r="K2" s="89" t="s">
        <v>103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175" t="s">
        <v>49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80.0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399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COUNTIF(E106:HT106,"P")</f>
        <v>12</v>
      </c>
      <c r="B7" s="109"/>
      <c r="C7" s="110">
        <f>COUNTIF(E106:HT106,"F")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COUNTIF(E105:HT105,"N")</f>
        <v>11</v>
      </c>
      <c r="L7" s="112">
        <f>COUNTIF(E105:HT105,"A")</f>
        <v>1</v>
      </c>
      <c r="M7" s="112">
        <f>COUNTIF(E105:HT105,"B")</f>
        <v>0</v>
      </c>
      <c r="N7" s="110">
        <f>COUNTA(E9:HW9)</f>
        <v>12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117" t="s">
        <v>151</v>
      </c>
      <c r="L9" s="117" t="s">
        <v>152</v>
      </c>
      <c r="M9" s="117" t="s">
        <v>153</v>
      </c>
      <c r="N9" s="117" t="s">
        <v>448</v>
      </c>
      <c r="O9" s="117" t="s">
        <v>449</v>
      </c>
      <c r="P9" s="117" t="s">
        <v>450</v>
      </c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181"/>
      <c r="B11" s="191"/>
      <c r="C11" s="192"/>
      <c r="D11" s="177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5"/>
      <c r="T11" s="9"/>
      <c r="U11" s="9"/>
    </row>
    <row r="12" ht="15.75" customHeight="1">
      <c r="A12" s="181"/>
      <c r="B12" s="127" t="s">
        <v>346</v>
      </c>
      <c r="C12" s="128"/>
      <c r="D12" s="135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5"/>
      <c r="T12" s="9"/>
      <c r="U12" s="9"/>
    </row>
    <row r="13" ht="15.75" customHeight="1">
      <c r="A13" s="181"/>
      <c r="B13" s="132"/>
      <c r="C13" s="128"/>
      <c r="D13" s="133" t="s">
        <v>451</v>
      </c>
      <c r="E13" s="134" t="s">
        <v>160</v>
      </c>
      <c r="F13" s="134" t="s">
        <v>160</v>
      </c>
      <c r="G13" s="134" t="s">
        <v>160</v>
      </c>
      <c r="H13" s="134" t="s">
        <v>160</v>
      </c>
      <c r="I13" s="134" t="s">
        <v>160</v>
      </c>
      <c r="J13" s="134" t="s">
        <v>160</v>
      </c>
      <c r="K13" s="134" t="s">
        <v>160</v>
      </c>
      <c r="L13" s="134" t="s">
        <v>160</v>
      </c>
      <c r="M13" s="134" t="s">
        <v>160</v>
      </c>
      <c r="N13" s="124"/>
      <c r="O13" s="124"/>
      <c r="P13" s="124"/>
      <c r="Q13" s="124"/>
      <c r="R13" s="124"/>
      <c r="S13" s="125"/>
      <c r="T13" s="9"/>
      <c r="U13" s="9"/>
    </row>
    <row r="14" ht="15.75" customHeight="1">
      <c r="A14" s="181"/>
      <c r="B14" s="132"/>
      <c r="C14" s="128"/>
      <c r="D14" s="133" t="s">
        <v>452</v>
      </c>
      <c r="E14" s="124"/>
      <c r="F14" s="124"/>
      <c r="G14" s="124"/>
      <c r="H14" s="124"/>
      <c r="I14" s="124"/>
      <c r="J14" s="124"/>
      <c r="K14" s="124"/>
      <c r="L14" s="124"/>
      <c r="M14" s="124"/>
      <c r="N14" s="134" t="s">
        <v>160</v>
      </c>
      <c r="O14" s="134"/>
      <c r="P14" s="134"/>
      <c r="Q14" s="124"/>
      <c r="R14" s="124"/>
      <c r="S14" s="125"/>
      <c r="T14" s="9"/>
      <c r="U14" s="9"/>
    </row>
    <row r="15" ht="15.75" customHeight="1">
      <c r="A15" s="181"/>
      <c r="B15" s="132"/>
      <c r="C15" s="128"/>
      <c r="D15" s="133" t="s">
        <v>453</v>
      </c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34" t="s">
        <v>160</v>
      </c>
      <c r="P15" s="134" t="s">
        <v>160</v>
      </c>
      <c r="Q15" s="124"/>
      <c r="R15" s="124"/>
      <c r="S15" s="125"/>
      <c r="T15" s="9"/>
      <c r="U15" s="9"/>
    </row>
    <row r="16" ht="15.75" customHeight="1">
      <c r="A16" s="181"/>
      <c r="B16" s="127" t="s">
        <v>454</v>
      </c>
      <c r="C16" s="128"/>
      <c r="D16" s="136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5"/>
      <c r="T16" s="9"/>
      <c r="U16" s="9"/>
    </row>
    <row r="17" ht="15.75" customHeight="1">
      <c r="A17" s="181"/>
      <c r="B17" s="132"/>
      <c r="C17" s="128"/>
      <c r="D17" s="136" t="s">
        <v>455</v>
      </c>
      <c r="E17" s="134" t="s">
        <v>160</v>
      </c>
      <c r="F17" s="134" t="s">
        <v>160</v>
      </c>
      <c r="G17" s="134" t="s">
        <v>160</v>
      </c>
      <c r="H17" s="134" t="s">
        <v>160</v>
      </c>
      <c r="I17" s="134" t="s">
        <v>160</v>
      </c>
      <c r="J17" s="134" t="s">
        <v>160</v>
      </c>
      <c r="K17" s="134" t="s">
        <v>160</v>
      </c>
      <c r="L17" s="134"/>
      <c r="M17" s="134" t="s">
        <v>160</v>
      </c>
      <c r="N17" s="134" t="s">
        <v>160</v>
      </c>
      <c r="O17" s="134"/>
      <c r="P17" s="134"/>
      <c r="Q17" s="124"/>
      <c r="R17" s="124"/>
      <c r="S17" s="125"/>
      <c r="T17" s="9"/>
      <c r="U17" s="9"/>
    </row>
    <row r="18" ht="15.75" customHeight="1">
      <c r="A18" s="181"/>
      <c r="B18" s="132"/>
      <c r="C18" s="128"/>
      <c r="D18" s="136" t="s">
        <v>456</v>
      </c>
      <c r="E18" s="124"/>
      <c r="F18" s="124"/>
      <c r="G18" s="124"/>
      <c r="H18" s="124"/>
      <c r="I18" s="124"/>
      <c r="J18" s="124"/>
      <c r="K18" s="124"/>
      <c r="L18" s="134" t="s">
        <v>160</v>
      </c>
      <c r="M18" s="124"/>
      <c r="N18" s="124"/>
      <c r="O18" s="124"/>
      <c r="P18" s="124"/>
      <c r="Q18" s="124"/>
      <c r="R18" s="124"/>
      <c r="S18" s="125"/>
      <c r="T18" s="9"/>
      <c r="U18" s="9"/>
    </row>
    <row r="19" ht="15.75" customHeight="1">
      <c r="A19" s="181"/>
      <c r="B19" s="132"/>
      <c r="C19" s="128"/>
      <c r="D19" s="136" t="s">
        <v>457</v>
      </c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34" t="s">
        <v>160</v>
      </c>
      <c r="P19" s="124"/>
      <c r="Q19" s="124"/>
      <c r="R19" s="124"/>
      <c r="S19" s="125"/>
      <c r="T19" s="9"/>
      <c r="U19" s="9"/>
    </row>
    <row r="20" ht="15.75" customHeight="1">
      <c r="A20" s="181"/>
      <c r="B20" s="132"/>
      <c r="C20" s="128"/>
      <c r="D20" s="136" t="s">
        <v>364</v>
      </c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34" t="s">
        <v>160</v>
      </c>
      <c r="Q20" s="124"/>
      <c r="R20" s="124"/>
      <c r="S20" s="125"/>
      <c r="T20" s="9"/>
      <c r="U20" s="9"/>
    </row>
    <row r="21" ht="15.75" customHeight="1">
      <c r="A21" s="181"/>
      <c r="B21" s="127" t="s">
        <v>458</v>
      </c>
      <c r="C21" s="128"/>
      <c r="D21" s="177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5"/>
      <c r="T21" s="9"/>
      <c r="U21" s="9"/>
    </row>
    <row r="22" ht="15.75" customHeight="1">
      <c r="A22" s="181"/>
      <c r="B22" s="127"/>
      <c r="C22" s="128"/>
      <c r="D22" s="135">
        <v>10000.0</v>
      </c>
      <c r="E22" s="134" t="s">
        <v>160</v>
      </c>
      <c r="F22" s="134" t="s">
        <v>160</v>
      </c>
      <c r="G22" s="134" t="s">
        <v>160</v>
      </c>
      <c r="H22" s="134" t="s">
        <v>160</v>
      </c>
      <c r="I22" s="134" t="s">
        <v>160</v>
      </c>
      <c r="J22" s="134" t="s">
        <v>160</v>
      </c>
      <c r="K22" s="134" t="s">
        <v>160</v>
      </c>
      <c r="L22" s="134"/>
      <c r="M22" s="124"/>
      <c r="N22" s="124"/>
      <c r="O22" s="124"/>
      <c r="P22" s="124"/>
      <c r="Q22" s="124"/>
      <c r="R22" s="124"/>
      <c r="S22" s="125"/>
      <c r="T22" s="9"/>
      <c r="U22" s="9"/>
    </row>
    <row r="23" ht="15.75" customHeight="1">
      <c r="A23" s="181"/>
      <c r="B23" s="127"/>
      <c r="C23" s="128"/>
      <c r="D23" s="135">
        <v>20000.0</v>
      </c>
      <c r="E23" s="124"/>
      <c r="F23" s="124"/>
      <c r="G23" s="124"/>
      <c r="H23" s="124"/>
      <c r="I23" s="124"/>
      <c r="J23" s="124"/>
      <c r="K23" s="124"/>
      <c r="L23" s="134" t="s">
        <v>160</v>
      </c>
      <c r="M23" s="134" t="s">
        <v>160</v>
      </c>
      <c r="N23" s="134" t="s">
        <v>160</v>
      </c>
      <c r="O23" s="134" t="s">
        <v>160</v>
      </c>
      <c r="P23" s="134" t="s">
        <v>160</v>
      </c>
      <c r="Q23" s="124"/>
      <c r="R23" s="124"/>
      <c r="S23" s="125"/>
      <c r="T23" s="9"/>
      <c r="U23" s="9"/>
    </row>
    <row r="24" ht="15.75" customHeight="1">
      <c r="A24" s="126"/>
      <c r="B24" s="127" t="s">
        <v>339</v>
      </c>
      <c r="C24" s="128"/>
      <c r="D24" s="135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30"/>
      <c r="R24" s="130"/>
      <c r="S24" s="131"/>
      <c r="T24" s="9"/>
      <c r="U24" s="9"/>
    </row>
    <row r="25" ht="15.75" customHeight="1">
      <c r="A25" s="126"/>
      <c r="B25" s="132"/>
      <c r="C25" s="128"/>
      <c r="D25" s="135" t="s">
        <v>159</v>
      </c>
      <c r="E25" s="134" t="s">
        <v>160</v>
      </c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30"/>
      <c r="R25" s="130"/>
      <c r="S25" s="131"/>
      <c r="T25" s="9"/>
      <c r="U25" s="9"/>
    </row>
    <row r="26" ht="15.75" customHeight="1">
      <c r="A26" s="126"/>
      <c r="B26" s="132"/>
      <c r="C26" s="128"/>
      <c r="D26" s="133" t="s">
        <v>332</v>
      </c>
      <c r="E26" s="134"/>
      <c r="F26" s="134" t="s">
        <v>160</v>
      </c>
      <c r="G26" s="134" t="s">
        <v>160</v>
      </c>
      <c r="H26" s="134" t="s">
        <v>160</v>
      </c>
      <c r="I26" s="134" t="s">
        <v>160</v>
      </c>
      <c r="J26" s="134" t="s">
        <v>160</v>
      </c>
      <c r="K26" s="134" t="s">
        <v>160</v>
      </c>
      <c r="L26" s="134" t="s">
        <v>160</v>
      </c>
      <c r="M26" s="134" t="s">
        <v>160</v>
      </c>
      <c r="N26" s="134" t="s">
        <v>160</v>
      </c>
      <c r="O26" s="134" t="s">
        <v>160</v>
      </c>
      <c r="P26" s="134" t="s">
        <v>160</v>
      </c>
      <c r="Q26" s="130"/>
      <c r="R26" s="130"/>
      <c r="S26" s="131"/>
      <c r="T26" s="9"/>
      <c r="U26" s="9"/>
    </row>
    <row r="27" ht="15.75" customHeight="1">
      <c r="A27" s="126"/>
      <c r="B27" s="127" t="s">
        <v>280</v>
      </c>
      <c r="C27" s="128"/>
      <c r="D27" s="135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30"/>
      <c r="R27" s="130"/>
      <c r="S27" s="131"/>
      <c r="T27" s="9"/>
      <c r="U27" s="9"/>
    </row>
    <row r="28" ht="15.75" customHeight="1">
      <c r="A28" s="126"/>
      <c r="B28" s="127"/>
      <c r="C28" s="128"/>
      <c r="D28" s="135" t="s">
        <v>159</v>
      </c>
      <c r="E28" s="134" t="s">
        <v>160</v>
      </c>
      <c r="F28" s="134" t="s">
        <v>160</v>
      </c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30"/>
      <c r="R28" s="130"/>
      <c r="S28" s="131"/>
      <c r="T28" s="9"/>
      <c r="U28" s="9"/>
    </row>
    <row r="29" ht="15.75" customHeight="1">
      <c r="A29" s="126"/>
      <c r="B29" s="127"/>
      <c r="C29" s="128"/>
      <c r="D29" s="135" t="s">
        <v>400</v>
      </c>
      <c r="E29" s="124"/>
      <c r="F29" s="124"/>
      <c r="G29" s="134" t="s">
        <v>160</v>
      </c>
      <c r="H29" s="134" t="s">
        <v>160</v>
      </c>
      <c r="I29" s="134" t="s">
        <v>160</v>
      </c>
      <c r="J29" s="134" t="s">
        <v>160</v>
      </c>
      <c r="K29" s="134" t="s">
        <v>160</v>
      </c>
      <c r="L29" s="134" t="s">
        <v>160</v>
      </c>
      <c r="M29" s="134" t="s">
        <v>160</v>
      </c>
      <c r="N29" s="134" t="s">
        <v>160</v>
      </c>
      <c r="O29" s="134" t="s">
        <v>160</v>
      </c>
      <c r="P29" s="134" t="s">
        <v>160</v>
      </c>
      <c r="Q29" s="130"/>
      <c r="R29" s="130"/>
      <c r="S29" s="131"/>
      <c r="T29" s="9"/>
      <c r="U29" s="9"/>
    </row>
    <row r="30" ht="15.75" customHeight="1">
      <c r="A30" s="126"/>
      <c r="B30" s="132"/>
      <c r="C30" s="128"/>
      <c r="D30" s="135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30"/>
      <c r="R30" s="130"/>
      <c r="S30" s="131"/>
      <c r="T30" s="9"/>
      <c r="U30" s="9"/>
    </row>
    <row r="31" ht="15.75" customHeight="1">
      <c r="A31" s="126"/>
      <c r="B31" s="127" t="s">
        <v>401</v>
      </c>
      <c r="C31" s="128"/>
      <c r="D31" s="135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30"/>
      <c r="R31" s="130"/>
      <c r="S31" s="131"/>
      <c r="T31" s="9"/>
      <c r="U31" s="9"/>
    </row>
    <row r="32" ht="15.75" customHeight="1">
      <c r="A32" s="126"/>
      <c r="B32" s="132"/>
      <c r="C32" s="128"/>
      <c r="D32" s="135" t="s">
        <v>159</v>
      </c>
      <c r="E32" s="134" t="s">
        <v>160</v>
      </c>
      <c r="F32" s="134" t="s">
        <v>160</v>
      </c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30"/>
      <c r="R32" s="130"/>
      <c r="S32" s="131"/>
      <c r="T32" s="9"/>
      <c r="U32" s="9"/>
    </row>
    <row r="33" ht="15.75" customHeight="1">
      <c r="A33" s="126"/>
      <c r="B33" s="132"/>
      <c r="C33" s="176"/>
      <c r="D33" s="135" t="s">
        <v>402</v>
      </c>
      <c r="E33" s="124"/>
      <c r="F33" s="124"/>
      <c r="G33" s="134" t="s">
        <v>160</v>
      </c>
      <c r="H33" s="134" t="s">
        <v>160</v>
      </c>
      <c r="I33" s="134" t="s">
        <v>160</v>
      </c>
      <c r="J33" s="134" t="s">
        <v>160</v>
      </c>
      <c r="K33" s="134" t="s">
        <v>160</v>
      </c>
      <c r="L33" s="134" t="s">
        <v>160</v>
      </c>
      <c r="M33" s="134" t="s">
        <v>160</v>
      </c>
      <c r="N33" s="134" t="s">
        <v>160</v>
      </c>
      <c r="O33" s="134" t="s">
        <v>160</v>
      </c>
      <c r="P33" s="134" t="s">
        <v>160</v>
      </c>
      <c r="Q33" s="130"/>
      <c r="R33" s="130"/>
      <c r="S33" s="131"/>
      <c r="T33" s="9"/>
      <c r="U33" s="9"/>
    </row>
    <row r="34" ht="15.75" customHeight="1">
      <c r="A34" s="126"/>
      <c r="B34" s="127" t="s">
        <v>403</v>
      </c>
      <c r="C34" s="128"/>
      <c r="D34" s="135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30"/>
      <c r="R34" s="130"/>
      <c r="S34" s="131"/>
      <c r="T34" s="9"/>
      <c r="U34" s="9"/>
    </row>
    <row r="35" ht="15.75" customHeight="1">
      <c r="A35" s="126"/>
      <c r="B35" s="127"/>
      <c r="C35" s="128"/>
      <c r="D35" s="135" t="s">
        <v>159</v>
      </c>
      <c r="E35" s="134" t="s">
        <v>160</v>
      </c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30"/>
      <c r="R35" s="130"/>
      <c r="S35" s="131"/>
      <c r="T35" s="9"/>
      <c r="U35" s="9"/>
    </row>
    <row r="36" ht="15.75" customHeight="1">
      <c r="A36" s="126"/>
      <c r="B36" s="127"/>
      <c r="C36" s="128"/>
      <c r="D36" s="199">
        <v>20.0</v>
      </c>
      <c r="E36" s="124"/>
      <c r="F36" s="134" t="s">
        <v>160</v>
      </c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30"/>
      <c r="R36" s="130"/>
      <c r="S36" s="131"/>
      <c r="T36" s="9"/>
      <c r="U36" s="9"/>
    </row>
    <row r="37" ht="15.75" customHeight="1">
      <c r="A37" s="126"/>
      <c r="B37" s="127"/>
      <c r="C37" s="128"/>
      <c r="D37" s="199" t="s">
        <v>215</v>
      </c>
      <c r="E37" s="124"/>
      <c r="F37" s="124"/>
      <c r="G37" s="134" t="s">
        <v>160</v>
      </c>
      <c r="H37" s="134" t="s">
        <v>160</v>
      </c>
      <c r="I37" s="134" t="s">
        <v>160</v>
      </c>
      <c r="J37" s="134" t="s">
        <v>160</v>
      </c>
      <c r="K37" s="134" t="s">
        <v>160</v>
      </c>
      <c r="L37" s="134" t="s">
        <v>160</v>
      </c>
      <c r="M37" s="134" t="s">
        <v>160</v>
      </c>
      <c r="N37" s="124"/>
      <c r="O37" s="124"/>
      <c r="P37" s="124"/>
      <c r="Q37" s="130"/>
      <c r="R37" s="130"/>
      <c r="S37" s="131"/>
      <c r="T37" s="9"/>
      <c r="U37" s="9"/>
    </row>
    <row r="38" ht="15.75" customHeight="1">
      <c r="A38" s="126"/>
      <c r="B38" s="127" t="s">
        <v>404</v>
      </c>
      <c r="C38" s="128"/>
      <c r="D38" s="177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30"/>
      <c r="R38" s="130"/>
      <c r="S38" s="131"/>
      <c r="T38" s="9"/>
      <c r="U38" s="9"/>
    </row>
    <row r="39" ht="15.75" customHeight="1">
      <c r="A39" s="126"/>
      <c r="B39" s="127"/>
      <c r="C39" s="128"/>
      <c r="D39" s="135" t="s">
        <v>159</v>
      </c>
      <c r="E39" s="134" t="s">
        <v>160</v>
      </c>
      <c r="F39" s="134" t="s">
        <v>160</v>
      </c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30"/>
      <c r="R39" s="130"/>
      <c r="S39" s="131"/>
      <c r="T39" s="9"/>
      <c r="U39" s="9"/>
    </row>
    <row r="40" ht="15.75" customHeight="1">
      <c r="A40" s="126"/>
      <c r="B40" s="127"/>
      <c r="C40" s="128"/>
      <c r="D40" s="135">
        <v>10000.0</v>
      </c>
      <c r="E40" s="124"/>
      <c r="F40" s="124"/>
      <c r="G40" s="134" t="s">
        <v>160</v>
      </c>
      <c r="H40" s="134" t="s">
        <v>160</v>
      </c>
      <c r="I40" s="134" t="s">
        <v>160</v>
      </c>
      <c r="J40" s="134" t="s">
        <v>160</v>
      </c>
      <c r="K40" s="134" t="s">
        <v>160</v>
      </c>
      <c r="L40" s="124"/>
      <c r="M40" s="124"/>
      <c r="N40" s="134" t="s">
        <v>160</v>
      </c>
      <c r="O40" s="134" t="s">
        <v>160</v>
      </c>
      <c r="P40" s="134" t="s">
        <v>160</v>
      </c>
      <c r="Q40" s="130"/>
      <c r="R40" s="130"/>
      <c r="S40" s="131"/>
      <c r="T40" s="9"/>
      <c r="U40" s="9"/>
    </row>
    <row r="41" ht="15.75" customHeight="1">
      <c r="A41" s="126"/>
      <c r="B41" s="127"/>
      <c r="C41" s="128"/>
      <c r="D41" s="135">
        <v>20000.0</v>
      </c>
      <c r="E41" s="124"/>
      <c r="F41" s="124"/>
      <c r="G41" s="124"/>
      <c r="H41" s="124"/>
      <c r="I41" s="124"/>
      <c r="J41" s="124"/>
      <c r="K41" s="124"/>
      <c r="L41" s="134" t="s">
        <v>160</v>
      </c>
      <c r="M41" s="134" t="s">
        <v>160</v>
      </c>
      <c r="N41" s="124"/>
      <c r="O41" s="124"/>
      <c r="P41" s="124"/>
      <c r="Q41" s="130"/>
      <c r="R41" s="130"/>
      <c r="S41" s="131"/>
      <c r="T41" s="9"/>
      <c r="U41" s="9"/>
    </row>
    <row r="42" ht="15.75" customHeight="1">
      <c r="A42" s="126"/>
      <c r="B42" s="127" t="s">
        <v>405</v>
      </c>
      <c r="C42" s="128"/>
      <c r="D42" s="178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30"/>
      <c r="R42" s="130"/>
      <c r="S42" s="131"/>
      <c r="T42" s="9"/>
      <c r="U42" s="9"/>
    </row>
    <row r="43" ht="15.75" customHeight="1">
      <c r="A43" s="126"/>
      <c r="B43" s="127"/>
      <c r="C43" s="128"/>
      <c r="D43" s="135" t="s">
        <v>159</v>
      </c>
      <c r="E43" s="134" t="s">
        <v>160</v>
      </c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30"/>
      <c r="R43" s="130"/>
      <c r="S43" s="131"/>
      <c r="T43" s="9"/>
      <c r="U43" s="9"/>
    </row>
    <row r="44" ht="15.75" customHeight="1">
      <c r="A44" s="126"/>
      <c r="B44" s="127"/>
      <c r="C44" s="128"/>
      <c r="D44" s="135">
        <v>5000.0</v>
      </c>
      <c r="E44" s="124"/>
      <c r="F44" s="124"/>
      <c r="G44" s="124"/>
      <c r="H44" s="124"/>
      <c r="I44" s="124"/>
      <c r="J44" s="134" t="s">
        <v>160</v>
      </c>
      <c r="K44" s="124"/>
      <c r="L44" s="124"/>
      <c r="M44" s="124"/>
      <c r="N44" s="124"/>
      <c r="O44" s="124"/>
      <c r="P44" s="124"/>
      <c r="Q44" s="130"/>
      <c r="R44" s="130"/>
      <c r="S44" s="131"/>
      <c r="T44" s="9"/>
      <c r="U44" s="9"/>
    </row>
    <row r="45" ht="15.75" customHeight="1">
      <c r="A45" s="126"/>
      <c r="B45" s="132"/>
      <c r="C45" s="128"/>
      <c r="D45" s="135">
        <v>10000.0</v>
      </c>
      <c r="E45" s="124"/>
      <c r="F45" s="134" t="s">
        <v>160</v>
      </c>
      <c r="G45" s="134" t="s">
        <v>160</v>
      </c>
      <c r="H45" s="134" t="s">
        <v>160</v>
      </c>
      <c r="I45" s="134" t="s">
        <v>160</v>
      </c>
      <c r="J45" s="124"/>
      <c r="K45" s="134" t="s">
        <v>160</v>
      </c>
      <c r="L45" s="124"/>
      <c r="M45" s="124"/>
      <c r="N45" s="134" t="s">
        <v>160</v>
      </c>
      <c r="O45" s="134" t="s">
        <v>160</v>
      </c>
      <c r="P45" s="134" t="s">
        <v>160</v>
      </c>
      <c r="Q45" s="130"/>
      <c r="R45" s="130"/>
      <c r="S45" s="131"/>
      <c r="T45" s="9"/>
      <c r="U45" s="9"/>
    </row>
    <row r="46" ht="15.75" customHeight="1">
      <c r="A46" s="126"/>
      <c r="B46" s="132"/>
      <c r="C46" s="128"/>
      <c r="D46" s="135">
        <v>20000.0</v>
      </c>
      <c r="E46" s="124"/>
      <c r="F46" s="124"/>
      <c r="G46" s="124"/>
      <c r="H46" s="124"/>
      <c r="I46" s="124"/>
      <c r="J46" s="124"/>
      <c r="K46" s="124"/>
      <c r="L46" s="134" t="s">
        <v>160</v>
      </c>
      <c r="M46" s="134" t="s">
        <v>160</v>
      </c>
      <c r="N46" s="124"/>
      <c r="O46" s="124"/>
      <c r="P46" s="124"/>
      <c r="Q46" s="130"/>
      <c r="R46" s="130"/>
      <c r="S46" s="131"/>
      <c r="T46" s="9"/>
      <c r="U46" s="9"/>
    </row>
    <row r="47" ht="15.75" customHeight="1">
      <c r="A47" s="126"/>
      <c r="B47" s="127" t="s">
        <v>406</v>
      </c>
      <c r="C47" s="128"/>
      <c r="D47" s="136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30"/>
      <c r="R47" s="130"/>
      <c r="S47" s="131"/>
      <c r="T47" s="9"/>
      <c r="U47" s="9"/>
    </row>
    <row r="48" ht="15.75" customHeight="1">
      <c r="A48" s="126"/>
      <c r="B48" s="132"/>
      <c r="C48" s="128"/>
      <c r="D48" s="135" t="s">
        <v>159</v>
      </c>
      <c r="E48" s="134" t="s">
        <v>160</v>
      </c>
      <c r="F48" s="134" t="s">
        <v>160</v>
      </c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30"/>
      <c r="R48" s="130"/>
      <c r="S48" s="131"/>
      <c r="T48" s="9"/>
      <c r="U48" s="9"/>
    </row>
    <row r="49" ht="15.75" customHeight="1">
      <c r="A49" s="126"/>
      <c r="B49" s="132"/>
      <c r="C49" s="128"/>
      <c r="D49" s="135">
        <v>5000.0</v>
      </c>
      <c r="E49" s="124"/>
      <c r="F49" s="124"/>
      <c r="G49" s="134" t="s">
        <v>160</v>
      </c>
      <c r="H49" s="134" t="s">
        <v>160</v>
      </c>
      <c r="I49" s="134" t="s">
        <v>160</v>
      </c>
      <c r="J49" s="134" t="s">
        <v>160</v>
      </c>
      <c r="K49" s="124"/>
      <c r="L49" s="124"/>
      <c r="M49" s="124"/>
      <c r="N49" s="134" t="s">
        <v>160</v>
      </c>
      <c r="O49" s="134" t="s">
        <v>160</v>
      </c>
      <c r="P49" s="134" t="s">
        <v>160</v>
      </c>
      <c r="Q49" s="130"/>
      <c r="R49" s="130"/>
      <c r="S49" s="131"/>
      <c r="T49" s="9"/>
      <c r="U49" s="9"/>
    </row>
    <row r="50" ht="15.75" customHeight="1">
      <c r="A50" s="126"/>
      <c r="B50" s="132"/>
      <c r="C50" s="128"/>
      <c r="D50" s="135">
        <v>10000.0</v>
      </c>
      <c r="E50" s="124"/>
      <c r="F50" s="124"/>
      <c r="G50" s="124"/>
      <c r="H50" s="124"/>
      <c r="I50" s="124"/>
      <c r="J50" s="124"/>
      <c r="K50" s="134" t="s">
        <v>160</v>
      </c>
      <c r="L50" s="134" t="s">
        <v>160</v>
      </c>
      <c r="M50" s="134" t="s">
        <v>160</v>
      </c>
      <c r="N50" s="124"/>
      <c r="O50" s="124"/>
      <c r="P50" s="124"/>
      <c r="Q50" s="130"/>
      <c r="R50" s="130"/>
      <c r="S50" s="131"/>
      <c r="T50" s="9"/>
      <c r="U50" s="9"/>
    </row>
    <row r="51" ht="15.75" customHeight="1">
      <c r="A51" s="126"/>
      <c r="B51" s="127" t="s">
        <v>407</v>
      </c>
      <c r="C51" s="128"/>
      <c r="D51" s="136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30"/>
      <c r="R51" s="130"/>
      <c r="S51" s="131"/>
      <c r="T51" s="9"/>
      <c r="U51" s="9"/>
    </row>
    <row r="52" ht="15.75" customHeight="1">
      <c r="A52" s="126"/>
      <c r="B52" s="132"/>
      <c r="C52" s="128"/>
      <c r="D52" s="136" t="s">
        <v>408</v>
      </c>
      <c r="E52" s="124"/>
      <c r="F52" s="124"/>
      <c r="G52" s="134" t="s">
        <v>160</v>
      </c>
      <c r="H52" s="134" t="s">
        <v>160</v>
      </c>
      <c r="I52" s="134" t="s">
        <v>160</v>
      </c>
      <c r="J52" s="134" t="s">
        <v>160</v>
      </c>
      <c r="K52" s="134" t="s">
        <v>160</v>
      </c>
      <c r="L52" s="134" t="s">
        <v>160</v>
      </c>
      <c r="M52" s="134" t="s">
        <v>160</v>
      </c>
      <c r="N52" s="134" t="s">
        <v>160</v>
      </c>
      <c r="O52" s="134" t="s">
        <v>160</v>
      </c>
      <c r="P52" s="134" t="s">
        <v>160</v>
      </c>
      <c r="Q52" s="130"/>
      <c r="R52" s="130"/>
      <c r="S52" s="131"/>
      <c r="T52" s="9"/>
      <c r="U52" s="9"/>
    </row>
    <row r="53" ht="15.75" customHeight="1">
      <c r="A53" s="126"/>
      <c r="B53" s="132"/>
      <c r="C53" s="128"/>
      <c r="D53" s="136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30"/>
      <c r="R53" s="130"/>
      <c r="S53" s="131"/>
      <c r="T53" s="9"/>
      <c r="U53" s="9"/>
    </row>
    <row r="54" ht="15.75" customHeight="1">
      <c r="A54" s="126"/>
      <c r="B54" s="127" t="s">
        <v>409</v>
      </c>
      <c r="C54" s="128"/>
      <c r="D54" s="136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30"/>
      <c r="R54" s="130"/>
      <c r="S54" s="131"/>
      <c r="T54" s="9"/>
      <c r="U54" s="9"/>
    </row>
    <row r="55" ht="15.75" customHeight="1">
      <c r="A55" s="126"/>
      <c r="B55" s="132"/>
      <c r="C55" s="128"/>
      <c r="D55" s="136" t="s">
        <v>159</v>
      </c>
      <c r="E55" s="134" t="s">
        <v>160</v>
      </c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30"/>
      <c r="R55" s="130"/>
      <c r="S55" s="131"/>
      <c r="T55" s="9"/>
      <c r="U55" s="9"/>
    </row>
    <row r="56" ht="15.75" customHeight="1">
      <c r="A56" s="126"/>
      <c r="B56" s="132"/>
      <c r="C56" s="128"/>
      <c r="D56" s="136" t="s">
        <v>459</v>
      </c>
      <c r="E56" s="124"/>
      <c r="F56" s="124"/>
      <c r="G56" s="134" t="s">
        <v>160</v>
      </c>
      <c r="H56" s="124"/>
      <c r="I56" s="134" t="s">
        <v>160</v>
      </c>
      <c r="J56" s="134" t="s">
        <v>160</v>
      </c>
      <c r="K56" s="124"/>
      <c r="L56" s="124"/>
      <c r="M56" s="124"/>
      <c r="N56" s="134" t="s">
        <v>160</v>
      </c>
      <c r="O56" s="134" t="s">
        <v>160</v>
      </c>
      <c r="P56" s="134" t="s">
        <v>160</v>
      </c>
      <c r="Q56" s="130"/>
      <c r="R56" s="130"/>
      <c r="S56" s="131"/>
      <c r="T56" s="9"/>
      <c r="U56" s="9"/>
    </row>
    <row r="57" ht="15.75" customHeight="1">
      <c r="A57" s="126"/>
      <c r="B57" s="132"/>
      <c r="C57" s="128"/>
      <c r="D57" s="136" t="s">
        <v>460</v>
      </c>
      <c r="E57" s="124"/>
      <c r="F57" s="124"/>
      <c r="G57" s="124"/>
      <c r="H57" s="134" t="s">
        <v>160</v>
      </c>
      <c r="I57" s="124"/>
      <c r="J57" s="124"/>
      <c r="K57" s="134" t="s">
        <v>160</v>
      </c>
      <c r="L57" s="134" t="s">
        <v>160</v>
      </c>
      <c r="M57" s="134" t="s">
        <v>160</v>
      </c>
      <c r="N57" s="124"/>
      <c r="O57" s="124"/>
      <c r="P57" s="124"/>
      <c r="Q57" s="130"/>
      <c r="R57" s="130"/>
      <c r="S57" s="131"/>
      <c r="T57" s="9"/>
      <c r="U57" s="9"/>
    </row>
    <row r="58" ht="15.75" customHeight="1">
      <c r="A58" s="126"/>
      <c r="B58" s="132"/>
      <c r="C58" s="128"/>
      <c r="D58" s="136" t="s">
        <v>412</v>
      </c>
      <c r="E58" s="124"/>
      <c r="F58" s="134" t="s">
        <v>160</v>
      </c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30"/>
      <c r="R58" s="130"/>
      <c r="S58" s="131"/>
      <c r="T58" s="9"/>
      <c r="U58" s="9"/>
    </row>
    <row r="59" ht="15.75" customHeight="1">
      <c r="A59" s="126"/>
      <c r="B59" s="127" t="s">
        <v>413</v>
      </c>
      <c r="C59" s="128"/>
      <c r="D59" s="136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30"/>
      <c r="R59" s="130"/>
      <c r="S59" s="131"/>
      <c r="T59" s="9"/>
      <c r="U59" s="9"/>
    </row>
    <row r="60" ht="15.75" customHeight="1">
      <c r="A60" s="126"/>
      <c r="B60" s="132"/>
      <c r="C60" s="128"/>
      <c r="D60" s="136" t="s">
        <v>159</v>
      </c>
      <c r="E60" s="134" t="s">
        <v>160</v>
      </c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30"/>
      <c r="R60" s="130"/>
      <c r="S60" s="131"/>
      <c r="T60" s="9"/>
      <c r="U60" s="9"/>
    </row>
    <row r="61" ht="15.75" customHeight="1">
      <c r="A61" s="126"/>
      <c r="B61" s="132"/>
      <c r="C61" s="128"/>
      <c r="D61" s="136" t="s">
        <v>414</v>
      </c>
      <c r="E61" s="124"/>
      <c r="F61" s="124"/>
      <c r="G61" s="124"/>
      <c r="H61" s="134" t="s">
        <v>160</v>
      </c>
      <c r="I61" s="134" t="s">
        <v>160</v>
      </c>
      <c r="J61" s="134" t="s">
        <v>160</v>
      </c>
      <c r="K61" s="134" t="s">
        <v>160</v>
      </c>
      <c r="L61" s="134" t="s">
        <v>160</v>
      </c>
      <c r="M61" s="134" t="s">
        <v>160</v>
      </c>
      <c r="N61" s="134" t="s">
        <v>160</v>
      </c>
      <c r="O61" s="134" t="s">
        <v>160</v>
      </c>
      <c r="P61" s="134" t="s">
        <v>160</v>
      </c>
      <c r="Q61" s="130"/>
      <c r="R61" s="130"/>
      <c r="S61" s="131"/>
      <c r="T61" s="9"/>
      <c r="U61" s="9"/>
    </row>
    <row r="62" ht="15.75" customHeight="1">
      <c r="A62" s="126"/>
      <c r="B62" s="132"/>
      <c r="C62" s="128"/>
      <c r="D62" s="136" t="s">
        <v>415</v>
      </c>
      <c r="E62" s="124"/>
      <c r="F62" s="124"/>
      <c r="G62" s="134" t="s">
        <v>160</v>
      </c>
      <c r="H62" s="124"/>
      <c r="I62" s="124"/>
      <c r="J62" s="124"/>
      <c r="K62" s="124"/>
      <c r="L62" s="124"/>
      <c r="M62" s="124"/>
      <c r="N62" s="124"/>
      <c r="O62" s="124"/>
      <c r="P62" s="124"/>
      <c r="Q62" s="130"/>
      <c r="R62" s="130"/>
      <c r="S62" s="131"/>
      <c r="T62" s="9"/>
      <c r="U62" s="9"/>
    </row>
    <row r="63" ht="15.75" customHeight="1">
      <c r="A63" s="126"/>
      <c r="B63" s="127" t="s">
        <v>416</v>
      </c>
      <c r="C63" s="128"/>
      <c r="D63" s="136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30"/>
      <c r="R63" s="130"/>
      <c r="S63" s="131"/>
      <c r="T63" s="9"/>
      <c r="U63" s="9"/>
    </row>
    <row r="64" ht="15.75" customHeight="1">
      <c r="A64" s="126"/>
      <c r="B64" s="204" t="s">
        <v>417</v>
      </c>
      <c r="C64" s="12"/>
      <c r="D64" s="13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30"/>
      <c r="R64" s="130"/>
      <c r="S64" s="131"/>
      <c r="T64" s="9"/>
      <c r="U64" s="9"/>
    </row>
    <row r="65" ht="15.75" customHeight="1">
      <c r="A65" s="126"/>
      <c r="B65" s="132"/>
      <c r="C65" s="128"/>
      <c r="D65" s="205">
        <v>45718.0</v>
      </c>
      <c r="E65" s="124"/>
      <c r="F65" s="134" t="s">
        <v>160</v>
      </c>
      <c r="G65" s="134" t="s">
        <v>160</v>
      </c>
      <c r="H65" s="134" t="s">
        <v>160</v>
      </c>
      <c r="I65" s="134" t="s">
        <v>160</v>
      </c>
      <c r="J65" s="134" t="s">
        <v>160</v>
      </c>
      <c r="K65" s="124"/>
      <c r="L65" s="124"/>
      <c r="M65" s="124"/>
      <c r="N65" s="134" t="s">
        <v>160</v>
      </c>
      <c r="O65" s="134" t="s">
        <v>160</v>
      </c>
      <c r="P65" s="134" t="s">
        <v>160</v>
      </c>
      <c r="Q65" s="130"/>
      <c r="R65" s="130"/>
      <c r="S65" s="131"/>
      <c r="T65" s="9"/>
      <c r="U65" s="9"/>
    </row>
    <row r="66" ht="15.75" customHeight="1">
      <c r="A66" s="126"/>
      <c r="B66" s="132"/>
      <c r="C66" s="128"/>
      <c r="D66" s="136" t="s">
        <v>418</v>
      </c>
      <c r="E66" s="124"/>
      <c r="F66" s="124"/>
      <c r="G66" s="124"/>
      <c r="H66" s="124"/>
      <c r="I66" s="124"/>
      <c r="J66" s="124"/>
      <c r="K66" s="134" t="s">
        <v>160</v>
      </c>
      <c r="L66" s="134" t="s">
        <v>160</v>
      </c>
      <c r="M66" s="134" t="s">
        <v>160</v>
      </c>
      <c r="N66" s="124"/>
      <c r="O66" s="124"/>
      <c r="P66" s="124"/>
      <c r="Q66" s="130"/>
      <c r="R66" s="130"/>
      <c r="S66" s="131"/>
      <c r="T66" s="9"/>
      <c r="U66" s="9"/>
    </row>
    <row r="67" ht="15.75" customHeight="1">
      <c r="A67" s="126"/>
      <c r="B67" s="132"/>
      <c r="C67" s="128"/>
      <c r="D67" s="136" t="s">
        <v>159</v>
      </c>
      <c r="E67" s="134" t="s">
        <v>160</v>
      </c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30"/>
      <c r="R67" s="130"/>
      <c r="S67" s="131"/>
      <c r="T67" s="9"/>
      <c r="U67" s="9"/>
    </row>
    <row r="68" ht="15.75" customHeight="1">
      <c r="A68" s="126"/>
      <c r="B68" s="204" t="s">
        <v>419</v>
      </c>
      <c r="C68" s="12"/>
      <c r="D68" s="136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30"/>
      <c r="R68" s="130"/>
      <c r="S68" s="131"/>
      <c r="T68" s="9"/>
      <c r="U68" s="9"/>
    </row>
    <row r="69" ht="15.75" customHeight="1">
      <c r="A69" s="126"/>
      <c r="B69" s="132"/>
      <c r="C69" s="127" t="s">
        <v>354</v>
      </c>
      <c r="D69" s="136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30"/>
      <c r="R69" s="130"/>
      <c r="S69" s="131"/>
      <c r="T69" s="9"/>
      <c r="U69" s="9"/>
    </row>
    <row r="70" ht="15.75" customHeight="1">
      <c r="A70" s="126"/>
      <c r="B70" s="206" t="s">
        <v>420</v>
      </c>
      <c r="E70" s="124"/>
      <c r="F70" s="134" t="s">
        <v>160</v>
      </c>
      <c r="G70" s="134" t="s">
        <v>160</v>
      </c>
      <c r="H70" s="134" t="s">
        <v>160</v>
      </c>
      <c r="I70" s="134" t="s">
        <v>160</v>
      </c>
      <c r="J70" s="134" t="s">
        <v>160</v>
      </c>
      <c r="K70" s="134" t="s">
        <v>160</v>
      </c>
      <c r="L70" s="134" t="s">
        <v>160</v>
      </c>
      <c r="M70" s="134" t="s">
        <v>160</v>
      </c>
      <c r="N70" s="134" t="s">
        <v>160</v>
      </c>
      <c r="O70" s="134" t="s">
        <v>160</v>
      </c>
      <c r="P70" s="134" t="s">
        <v>160</v>
      </c>
      <c r="Q70" s="130"/>
      <c r="R70" s="130"/>
      <c r="S70" s="131"/>
      <c r="T70" s="9"/>
      <c r="U70" s="9"/>
    </row>
    <row r="71" ht="15.75" customHeight="1">
      <c r="A71" s="190"/>
      <c r="B71" s="193"/>
      <c r="C71" s="192"/>
      <c r="D71" s="136" t="s">
        <v>159</v>
      </c>
      <c r="E71" s="134" t="s">
        <v>160</v>
      </c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5"/>
      <c r="T71" s="9"/>
      <c r="U71" s="9"/>
    </row>
    <row r="72" ht="15.75" customHeight="1">
      <c r="A72" s="190"/>
      <c r="B72" s="193"/>
      <c r="C72" s="127" t="s">
        <v>355</v>
      </c>
      <c r="D72" s="136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5"/>
      <c r="T72" s="9"/>
      <c r="U72" s="9"/>
    </row>
    <row r="73" ht="15.75" customHeight="1">
      <c r="A73" s="190"/>
      <c r="B73" s="193"/>
      <c r="C73" s="192"/>
      <c r="D73" s="136" t="s">
        <v>159</v>
      </c>
      <c r="E73" s="134" t="s">
        <v>160</v>
      </c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5"/>
      <c r="T73" s="9"/>
      <c r="U73" s="9"/>
    </row>
    <row r="74" ht="15.75" customHeight="1">
      <c r="A74" s="190"/>
      <c r="B74" s="193"/>
      <c r="C74" s="192"/>
      <c r="D74" s="135" t="s">
        <v>421</v>
      </c>
      <c r="E74" s="124"/>
      <c r="F74" s="124"/>
      <c r="G74" s="124"/>
      <c r="H74" s="124"/>
      <c r="I74" s="124"/>
      <c r="J74" s="134" t="s">
        <v>160</v>
      </c>
      <c r="K74" s="134" t="s">
        <v>160</v>
      </c>
      <c r="L74" s="134" t="s">
        <v>160</v>
      </c>
      <c r="M74" s="134" t="s">
        <v>160</v>
      </c>
      <c r="N74" s="124"/>
      <c r="O74" s="124"/>
      <c r="P74" s="124"/>
      <c r="Q74" s="124"/>
      <c r="R74" s="124"/>
      <c r="S74" s="125"/>
      <c r="T74" s="9"/>
      <c r="U74" s="9"/>
    </row>
    <row r="75" ht="15.75" customHeight="1">
      <c r="A75" s="190"/>
      <c r="B75" s="193"/>
      <c r="C75" s="192"/>
      <c r="D75" s="135" t="s">
        <v>422</v>
      </c>
      <c r="E75" s="124"/>
      <c r="F75" s="134" t="s">
        <v>160</v>
      </c>
      <c r="G75" s="134" t="s">
        <v>160</v>
      </c>
      <c r="H75" s="134" t="s">
        <v>160</v>
      </c>
      <c r="I75" s="134" t="s">
        <v>160</v>
      </c>
      <c r="J75" s="124"/>
      <c r="K75" s="124"/>
      <c r="L75" s="124"/>
      <c r="M75" s="124"/>
      <c r="N75" s="134" t="s">
        <v>160</v>
      </c>
      <c r="O75" s="134" t="s">
        <v>160</v>
      </c>
      <c r="P75" s="134" t="s">
        <v>160</v>
      </c>
      <c r="Q75" s="124"/>
      <c r="R75" s="124"/>
      <c r="S75" s="125"/>
      <c r="T75" s="9"/>
      <c r="U75" s="9"/>
    </row>
    <row r="76" ht="15.75" customHeight="1">
      <c r="A76" s="190"/>
      <c r="B76" s="193"/>
      <c r="C76" s="127" t="s">
        <v>358</v>
      </c>
      <c r="D76" s="136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5"/>
      <c r="T76" s="9"/>
      <c r="U76" s="9"/>
    </row>
    <row r="77" ht="15.75" customHeight="1">
      <c r="A77" s="190"/>
      <c r="B77" s="193"/>
      <c r="C77" s="192"/>
      <c r="D77" s="136" t="s">
        <v>159</v>
      </c>
      <c r="E77" s="134" t="s">
        <v>160</v>
      </c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5"/>
      <c r="T77" s="9"/>
      <c r="U77" s="9"/>
    </row>
    <row r="78" ht="15.75" customHeight="1">
      <c r="A78" s="190"/>
      <c r="B78" s="193"/>
      <c r="C78" s="192"/>
      <c r="D78" s="135" t="s">
        <v>423</v>
      </c>
      <c r="E78" s="124"/>
      <c r="F78" s="124"/>
      <c r="G78" s="134" t="s">
        <v>160</v>
      </c>
      <c r="H78" s="124"/>
      <c r="I78" s="134" t="s">
        <v>160</v>
      </c>
      <c r="J78" s="124"/>
      <c r="K78" s="124"/>
      <c r="L78" s="124"/>
      <c r="M78" s="124"/>
      <c r="N78" s="134" t="s">
        <v>160</v>
      </c>
      <c r="O78" s="134" t="s">
        <v>160</v>
      </c>
      <c r="P78" s="134" t="s">
        <v>160</v>
      </c>
      <c r="Q78" s="124"/>
      <c r="R78" s="124"/>
      <c r="S78" s="125"/>
      <c r="T78" s="9"/>
      <c r="U78" s="9"/>
    </row>
    <row r="79" ht="15.75" customHeight="1">
      <c r="A79" s="190"/>
      <c r="B79" s="193"/>
      <c r="C79" s="192"/>
      <c r="D79" s="135" t="s">
        <v>424</v>
      </c>
      <c r="E79" s="124"/>
      <c r="F79" s="134" t="s">
        <v>160</v>
      </c>
      <c r="G79" s="124"/>
      <c r="H79" s="134" t="s">
        <v>160</v>
      </c>
      <c r="I79" s="124"/>
      <c r="J79" s="134" t="s">
        <v>160</v>
      </c>
      <c r="K79" s="134" t="s">
        <v>160</v>
      </c>
      <c r="L79" s="134" t="s">
        <v>160</v>
      </c>
      <c r="M79" s="134" t="s">
        <v>160</v>
      </c>
      <c r="N79" s="124"/>
      <c r="O79" s="124"/>
      <c r="P79" s="124"/>
      <c r="Q79" s="124"/>
      <c r="R79" s="124"/>
      <c r="S79" s="125"/>
      <c r="T79" s="9"/>
      <c r="U79" s="9"/>
    </row>
    <row r="80" ht="15.75" customHeight="1">
      <c r="A80" s="190"/>
      <c r="B80" s="193"/>
      <c r="C80" s="127" t="s">
        <v>382</v>
      </c>
      <c r="D80" s="136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5"/>
      <c r="T80" s="9"/>
      <c r="U80" s="9"/>
    </row>
    <row r="81" ht="15.75" customHeight="1">
      <c r="A81" s="190"/>
      <c r="B81" s="193"/>
      <c r="C81" s="192"/>
      <c r="D81" s="135">
        <v>5000.0</v>
      </c>
      <c r="E81" s="124"/>
      <c r="F81" s="124"/>
      <c r="G81" s="134" t="s">
        <v>160</v>
      </c>
      <c r="H81" s="134" t="s">
        <v>160</v>
      </c>
      <c r="I81" s="134" t="s">
        <v>160</v>
      </c>
      <c r="J81" s="134" t="s">
        <v>160</v>
      </c>
      <c r="K81" s="134" t="s">
        <v>160</v>
      </c>
      <c r="L81" s="134" t="s">
        <v>160</v>
      </c>
      <c r="M81" s="134" t="s">
        <v>160</v>
      </c>
      <c r="N81" s="134" t="s">
        <v>160</v>
      </c>
      <c r="O81" s="134" t="s">
        <v>160</v>
      </c>
      <c r="P81" s="134" t="s">
        <v>160</v>
      </c>
      <c r="Q81" s="124"/>
      <c r="R81" s="124"/>
      <c r="S81" s="125"/>
      <c r="T81" s="9"/>
      <c r="U81" s="9"/>
    </row>
    <row r="82" ht="15.75" customHeight="1">
      <c r="A82" s="137" t="s">
        <v>169</v>
      </c>
      <c r="B82" s="138" t="s">
        <v>170</v>
      </c>
      <c r="C82" s="98"/>
      <c r="D82" s="139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5"/>
      <c r="T82" s="9"/>
      <c r="U82" s="9"/>
    </row>
    <row r="83" ht="15.75" customHeight="1">
      <c r="A83" s="140"/>
      <c r="B83" s="141" t="s">
        <v>429</v>
      </c>
      <c r="C83" s="142"/>
      <c r="D83" s="142"/>
      <c r="E83" s="134" t="s">
        <v>160</v>
      </c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30"/>
      <c r="Q83" s="130"/>
      <c r="R83" s="130"/>
      <c r="S83" s="131"/>
      <c r="T83" s="9"/>
      <c r="U83" s="9"/>
    </row>
    <row r="84" ht="15.75" customHeight="1">
      <c r="A84" s="140"/>
      <c r="B84" s="141" t="s">
        <v>430</v>
      </c>
      <c r="C84" s="142"/>
      <c r="D84" s="142"/>
      <c r="E84" s="134" t="s">
        <v>160</v>
      </c>
      <c r="F84" s="134" t="s">
        <v>160</v>
      </c>
      <c r="G84" s="124"/>
      <c r="H84" s="124"/>
      <c r="I84" s="124"/>
      <c r="J84" s="124"/>
      <c r="K84" s="124"/>
      <c r="L84" s="124"/>
      <c r="M84" s="124"/>
      <c r="N84" s="124"/>
      <c r="O84" s="124"/>
      <c r="P84" s="130"/>
      <c r="Q84" s="130"/>
      <c r="R84" s="130"/>
      <c r="S84" s="131"/>
      <c r="T84" s="9"/>
      <c r="U84" s="9"/>
    </row>
    <row r="85" ht="15.75" customHeight="1">
      <c r="A85" s="140"/>
      <c r="B85" s="141"/>
      <c r="C85" s="141"/>
      <c r="D85" s="141" t="s">
        <v>431</v>
      </c>
      <c r="E85" s="134" t="s">
        <v>160</v>
      </c>
      <c r="F85" s="134" t="s">
        <v>160</v>
      </c>
      <c r="G85" s="124"/>
      <c r="H85" s="124"/>
      <c r="I85" s="124"/>
      <c r="J85" s="124"/>
      <c r="K85" s="124"/>
      <c r="L85" s="124"/>
      <c r="M85" s="124"/>
      <c r="N85" s="124"/>
      <c r="O85" s="124"/>
      <c r="P85" s="130"/>
      <c r="Q85" s="130"/>
      <c r="R85" s="130"/>
      <c r="S85" s="131"/>
      <c r="T85" s="9"/>
      <c r="U85" s="9"/>
    </row>
    <row r="86" ht="15.75" customHeight="1">
      <c r="A86" s="140"/>
      <c r="B86" s="141"/>
      <c r="C86" s="141"/>
      <c r="D86" s="141" t="s">
        <v>432</v>
      </c>
      <c r="E86" s="134" t="s">
        <v>160</v>
      </c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30"/>
      <c r="Q86" s="130"/>
      <c r="R86" s="130"/>
      <c r="S86" s="131"/>
      <c r="T86" s="9"/>
      <c r="U86" s="9"/>
    </row>
    <row r="87" ht="15.75" customHeight="1">
      <c r="A87" s="140"/>
      <c r="B87" s="141"/>
      <c r="C87" s="141"/>
      <c r="D87" s="141" t="s">
        <v>433</v>
      </c>
      <c r="E87" s="134" t="s">
        <v>160</v>
      </c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30"/>
      <c r="Q87" s="130"/>
      <c r="R87" s="130"/>
      <c r="S87" s="131"/>
      <c r="T87" s="9"/>
      <c r="U87" s="9"/>
    </row>
    <row r="88" ht="15.75" customHeight="1">
      <c r="A88" s="140"/>
      <c r="B88" s="141"/>
      <c r="C88" s="141"/>
      <c r="D88" s="141" t="s">
        <v>461</v>
      </c>
      <c r="E88" s="134" t="s">
        <v>160</v>
      </c>
      <c r="F88" s="134" t="s">
        <v>160</v>
      </c>
      <c r="G88" s="124"/>
      <c r="H88" s="124"/>
      <c r="I88" s="124"/>
      <c r="J88" s="124"/>
      <c r="K88" s="124"/>
      <c r="L88" s="124"/>
      <c r="M88" s="124"/>
      <c r="N88" s="124"/>
      <c r="O88" s="124"/>
      <c r="P88" s="130"/>
      <c r="Q88" s="130"/>
      <c r="R88" s="130"/>
      <c r="S88" s="131"/>
      <c r="T88" s="9"/>
      <c r="U88" s="9"/>
    </row>
    <row r="89" ht="15.75" customHeight="1">
      <c r="A89" s="140"/>
      <c r="B89" s="141"/>
      <c r="C89" s="141"/>
      <c r="D89" s="141" t="s">
        <v>435</v>
      </c>
      <c r="E89" s="134" t="s">
        <v>160</v>
      </c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30"/>
      <c r="Q89" s="130"/>
      <c r="R89" s="130"/>
      <c r="S89" s="131"/>
      <c r="T89" s="9"/>
      <c r="U89" s="9"/>
    </row>
    <row r="90" ht="21.0" customHeight="1">
      <c r="A90" s="140"/>
      <c r="B90" s="179" t="s">
        <v>436</v>
      </c>
      <c r="C90" s="12"/>
      <c r="D90" s="13"/>
      <c r="E90" s="134" t="s">
        <v>160</v>
      </c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30"/>
      <c r="Q90" s="130"/>
      <c r="R90" s="130"/>
      <c r="S90" s="131"/>
      <c r="T90" s="9"/>
      <c r="U90" s="9"/>
    </row>
    <row r="91" ht="20.25" customHeight="1">
      <c r="A91" s="140"/>
      <c r="B91" s="179" t="s">
        <v>437</v>
      </c>
      <c r="C91" s="12"/>
      <c r="D91" s="13"/>
      <c r="E91" s="134" t="s">
        <v>160</v>
      </c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30"/>
      <c r="Q91" s="130"/>
      <c r="R91" s="130"/>
      <c r="S91" s="131"/>
      <c r="T91" s="9"/>
      <c r="U91" s="9"/>
    </row>
    <row r="92" ht="20.25" customHeight="1">
      <c r="A92" s="140"/>
      <c r="B92" s="179" t="s">
        <v>438</v>
      </c>
      <c r="C92" s="12"/>
      <c r="D92" s="13"/>
      <c r="E92" s="134" t="s">
        <v>160</v>
      </c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30"/>
      <c r="Q92" s="130"/>
      <c r="R92" s="130"/>
      <c r="S92" s="131"/>
      <c r="T92" s="9"/>
      <c r="U92" s="9"/>
    </row>
    <row r="93" ht="20.25" customHeight="1">
      <c r="A93" s="140"/>
      <c r="B93" s="179" t="s">
        <v>439</v>
      </c>
      <c r="C93" s="12"/>
      <c r="D93" s="13"/>
      <c r="E93" s="134" t="s">
        <v>160</v>
      </c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30"/>
      <c r="Q93" s="130"/>
      <c r="R93" s="130"/>
      <c r="S93" s="131"/>
      <c r="T93" s="9"/>
      <c r="U93" s="9"/>
    </row>
    <row r="94" ht="20.25" customHeight="1">
      <c r="A94" s="140"/>
      <c r="B94" s="179" t="s">
        <v>440</v>
      </c>
      <c r="C94" s="12"/>
      <c r="D94" s="13"/>
      <c r="E94" s="124"/>
      <c r="F94" s="124"/>
      <c r="G94" s="124"/>
      <c r="H94" s="124"/>
      <c r="I94" s="134" t="s">
        <v>160</v>
      </c>
      <c r="J94" s="134" t="s">
        <v>160</v>
      </c>
      <c r="K94" s="134" t="s">
        <v>160</v>
      </c>
      <c r="L94" s="134" t="s">
        <v>160</v>
      </c>
      <c r="M94" s="134" t="s">
        <v>160</v>
      </c>
      <c r="N94" s="124"/>
      <c r="O94" s="124"/>
      <c r="P94" s="130"/>
      <c r="Q94" s="130"/>
      <c r="R94" s="130"/>
      <c r="S94" s="131"/>
      <c r="T94" s="9"/>
      <c r="U94" s="9"/>
    </row>
    <row r="95" ht="15.75" customHeight="1">
      <c r="A95" s="140"/>
      <c r="B95" s="144" t="s">
        <v>176</v>
      </c>
      <c r="C95" s="145"/>
      <c r="D95" s="139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30"/>
      <c r="Q95" s="130"/>
      <c r="R95" s="130"/>
      <c r="S95" s="131"/>
      <c r="T95" s="9"/>
      <c r="U95" s="9"/>
    </row>
    <row r="96" ht="15.75" customHeight="1">
      <c r="A96" s="140"/>
      <c r="B96" s="194" t="s">
        <v>445</v>
      </c>
      <c r="C96" s="12"/>
      <c r="D96" s="13"/>
      <c r="E96" s="124"/>
      <c r="F96" s="124"/>
      <c r="G96" s="134" t="s">
        <v>160</v>
      </c>
      <c r="H96" s="124"/>
      <c r="I96" s="124"/>
      <c r="J96" s="124"/>
      <c r="K96" s="124"/>
      <c r="L96" s="124"/>
      <c r="M96" s="124"/>
      <c r="N96" s="124"/>
      <c r="O96" s="124"/>
      <c r="P96" s="130"/>
      <c r="Q96" s="130"/>
      <c r="R96" s="130"/>
      <c r="S96" s="131"/>
      <c r="T96" s="9"/>
      <c r="U96" s="9"/>
    </row>
    <row r="97" ht="15.75" customHeight="1">
      <c r="A97" s="140"/>
      <c r="B97" s="203"/>
      <c r="C97" s="194"/>
      <c r="D97" s="147" t="s">
        <v>446</v>
      </c>
      <c r="E97" s="124"/>
      <c r="F97" s="124"/>
      <c r="G97" s="124"/>
      <c r="H97" s="134" t="s">
        <v>160</v>
      </c>
      <c r="I97" s="124"/>
      <c r="J97" s="124"/>
      <c r="K97" s="124"/>
      <c r="L97" s="124"/>
      <c r="M97" s="124"/>
      <c r="N97" s="124"/>
      <c r="O97" s="124"/>
      <c r="P97" s="130"/>
      <c r="Q97" s="130"/>
      <c r="R97" s="130"/>
      <c r="S97" s="131"/>
      <c r="T97" s="9"/>
      <c r="U97" s="9"/>
    </row>
    <row r="98" ht="15.75" customHeight="1">
      <c r="A98" s="140"/>
      <c r="B98" s="203"/>
      <c r="C98" s="194"/>
      <c r="D98" s="147" t="s">
        <v>462</v>
      </c>
      <c r="E98" s="124"/>
      <c r="F98" s="124"/>
      <c r="G98" s="124"/>
      <c r="H98" s="188"/>
      <c r="I98" s="124"/>
      <c r="J98" s="124"/>
      <c r="K98" s="124"/>
      <c r="L98" s="124"/>
      <c r="M98" s="124"/>
      <c r="N98" s="134" t="s">
        <v>160</v>
      </c>
      <c r="O98" s="124"/>
      <c r="P98" s="130"/>
      <c r="Q98" s="130"/>
      <c r="R98" s="130"/>
      <c r="S98" s="131"/>
      <c r="T98" s="9"/>
      <c r="U98" s="9"/>
    </row>
    <row r="99" ht="15.75" customHeight="1">
      <c r="A99" s="140"/>
      <c r="B99" s="203"/>
      <c r="C99" s="194"/>
      <c r="D99" s="147" t="s">
        <v>463</v>
      </c>
      <c r="E99" s="124"/>
      <c r="F99" s="124"/>
      <c r="G99" s="124"/>
      <c r="H99" s="188"/>
      <c r="I99" s="124"/>
      <c r="J99" s="124"/>
      <c r="K99" s="124"/>
      <c r="L99" s="124"/>
      <c r="M99" s="124"/>
      <c r="N99" s="124"/>
      <c r="O99" s="134" t="s">
        <v>160</v>
      </c>
      <c r="P99" s="134" t="s">
        <v>160</v>
      </c>
      <c r="Q99" s="130"/>
      <c r="R99" s="130"/>
      <c r="S99" s="131"/>
      <c r="T99" s="9"/>
      <c r="U99" s="9"/>
    </row>
    <row r="100" ht="15.75" customHeight="1">
      <c r="A100" s="140"/>
      <c r="B100" s="144" t="s">
        <v>177</v>
      </c>
      <c r="C100" s="145"/>
      <c r="D100" s="139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30"/>
      <c r="Q100" s="130"/>
      <c r="R100" s="130"/>
      <c r="S100" s="131"/>
      <c r="T100" s="9"/>
      <c r="U100" s="9"/>
    </row>
    <row r="101" ht="15.75" customHeight="1">
      <c r="A101" s="140"/>
      <c r="B101" s="146"/>
      <c r="C101" s="145"/>
      <c r="D101" s="147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30"/>
      <c r="Q101" s="130"/>
      <c r="R101" s="130"/>
      <c r="S101" s="131"/>
      <c r="T101" s="9"/>
      <c r="U101" s="9"/>
    </row>
    <row r="102" ht="15.75" customHeight="1">
      <c r="A102" s="140"/>
      <c r="B102" s="146"/>
      <c r="C102" s="145"/>
      <c r="D102" s="147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30"/>
      <c r="Q102" s="130"/>
      <c r="R102" s="130"/>
      <c r="S102" s="131"/>
      <c r="T102" s="9"/>
      <c r="U102" s="9"/>
    </row>
    <row r="103" ht="15.75" customHeight="1">
      <c r="A103" s="140"/>
      <c r="B103" s="148"/>
      <c r="C103" s="149"/>
      <c r="D103" s="147"/>
      <c r="E103" s="150"/>
      <c r="F103" s="150"/>
      <c r="G103" s="150"/>
      <c r="H103" s="150"/>
      <c r="I103" s="150"/>
      <c r="J103" s="151"/>
      <c r="K103" s="150"/>
      <c r="L103" s="150"/>
      <c r="M103" s="124"/>
      <c r="N103" s="124"/>
      <c r="O103" s="124"/>
      <c r="P103" s="150"/>
      <c r="Q103" s="150"/>
      <c r="R103" s="150"/>
      <c r="S103" s="152"/>
      <c r="T103" s="9"/>
      <c r="U103" s="9"/>
    </row>
    <row r="104" ht="15.75" customHeight="1">
      <c r="A104" s="140"/>
      <c r="B104" s="153"/>
      <c r="C104" s="154"/>
      <c r="D104" s="147"/>
      <c r="E104" s="150"/>
      <c r="F104" s="150"/>
      <c r="G104" s="150"/>
      <c r="H104" s="150"/>
      <c r="I104" s="150"/>
      <c r="J104" s="150"/>
      <c r="K104" s="151"/>
      <c r="L104" s="150"/>
      <c r="M104" s="124"/>
      <c r="N104" s="124"/>
      <c r="O104" s="124"/>
      <c r="P104" s="150"/>
      <c r="Q104" s="150"/>
      <c r="R104" s="150"/>
      <c r="S104" s="152"/>
      <c r="T104" s="9"/>
      <c r="U104" s="9"/>
    </row>
    <row r="105" ht="15.75" customHeight="1">
      <c r="A105" s="137" t="s">
        <v>178</v>
      </c>
      <c r="B105" s="155" t="s">
        <v>179</v>
      </c>
      <c r="C105" s="156"/>
      <c r="D105" s="157"/>
      <c r="E105" s="158" t="s">
        <v>63</v>
      </c>
      <c r="F105" s="158" t="s">
        <v>76</v>
      </c>
      <c r="G105" s="158" t="s">
        <v>76</v>
      </c>
      <c r="H105" s="158" t="s">
        <v>76</v>
      </c>
      <c r="I105" s="158" t="s">
        <v>76</v>
      </c>
      <c r="J105" s="158" t="s">
        <v>76</v>
      </c>
      <c r="K105" s="158" t="s">
        <v>76</v>
      </c>
      <c r="L105" s="158" t="s">
        <v>76</v>
      </c>
      <c r="M105" s="158" t="s">
        <v>76</v>
      </c>
      <c r="N105" s="158" t="s">
        <v>76</v>
      </c>
      <c r="O105" s="158" t="s">
        <v>76</v>
      </c>
      <c r="P105" s="158" t="s">
        <v>76</v>
      </c>
      <c r="Q105" s="159"/>
      <c r="R105" s="159"/>
      <c r="S105" s="160"/>
      <c r="T105" s="9"/>
      <c r="U105" s="9"/>
    </row>
    <row r="106" ht="15.75" customHeight="1">
      <c r="A106" s="140"/>
      <c r="B106" s="161" t="s">
        <v>180</v>
      </c>
      <c r="C106" s="12"/>
      <c r="D106" s="13"/>
      <c r="E106" s="162" t="s">
        <v>181</v>
      </c>
      <c r="F106" s="162" t="s">
        <v>181</v>
      </c>
      <c r="G106" s="162" t="s">
        <v>181</v>
      </c>
      <c r="H106" s="162" t="s">
        <v>181</v>
      </c>
      <c r="I106" s="162" t="s">
        <v>181</v>
      </c>
      <c r="J106" s="162" t="s">
        <v>181</v>
      </c>
      <c r="K106" s="162" t="s">
        <v>181</v>
      </c>
      <c r="L106" s="162" t="s">
        <v>181</v>
      </c>
      <c r="M106" s="162" t="s">
        <v>181</v>
      </c>
      <c r="N106" s="162" t="s">
        <v>181</v>
      </c>
      <c r="O106" s="162" t="s">
        <v>181</v>
      </c>
      <c r="P106" s="162" t="s">
        <v>181</v>
      </c>
      <c r="Q106" s="130"/>
      <c r="R106" s="130"/>
      <c r="S106" s="131"/>
      <c r="T106" s="9"/>
      <c r="U106" s="9"/>
    </row>
    <row r="107" ht="15.75" customHeight="1">
      <c r="A107" s="140"/>
      <c r="B107" s="163" t="s">
        <v>182</v>
      </c>
      <c r="C107" s="12"/>
      <c r="D107" s="13"/>
      <c r="E107" s="164">
        <v>45745.0</v>
      </c>
      <c r="F107" s="164">
        <v>45745.0</v>
      </c>
      <c r="G107" s="164">
        <v>45745.0</v>
      </c>
      <c r="H107" s="164">
        <v>45745.0</v>
      </c>
      <c r="I107" s="164">
        <v>45745.0</v>
      </c>
      <c r="J107" s="164">
        <v>45745.0</v>
      </c>
      <c r="K107" s="164">
        <v>45745.0</v>
      </c>
      <c r="L107" s="164">
        <v>45745.0</v>
      </c>
      <c r="M107" s="164">
        <v>45745.0</v>
      </c>
      <c r="N107" s="164">
        <v>45745.0</v>
      </c>
      <c r="O107" s="164">
        <v>45745.0</v>
      </c>
      <c r="P107" s="164">
        <v>45745.0</v>
      </c>
      <c r="Q107" s="165"/>
      <c r="R107" s="165"/>
      <c r="S107" s="166"/>
      <c r="T107" s="9"/>
      <c r="U107" s="9"/>
    </row>
    <row r="108" ht="15.75" customHeight="1">
      <c r="A108" s="167"/>
      <c r="B108" s="168" t="s">
        <v>183</v>
      </c>
      <c r="C108" s="169"/>
      <c r="D108" s="170"/>
      <c r="E108" s="171"/>
      <c r="F108" s="171"/>
      <c r="G108" s="171"/>
      <c r="H108" s="171"/>
      <c r="I108" s="171"/>
      <c r="J108" s="171"/>
      <c r="K108" s="171"/>
      <c r="L108" s="171"/>
      <c r="M108" s="171"/>
      <c r="N108" s="171"/>
      <c r="O108" s="171"/>
      <c r="P108" s="171"/>
      <c r="Q108" s="171"/>
      <c r="R108" s="171"/>
      <c r="S108" s="172"/>
      <c r="T108" s="9"/>
      <c r="U108" s="9"/>
    </row>
    <row r="109" ht="15.75" customHeight="1">
      <c r="A109" s="32"/>
      <c r="B109" s="9"/>
      <c r="C109" s="9"/>
      <c r="D109" s="9"/>
      <c r="E109" s="9"/>
      <c r="F109" s="9"/>
      <c r="G109" s="9"/>
      <c r="H109" s="9"/>
      <c r="I109" s="9"/>
      <c r="J109" s="173" t="s">
        <v>184</v>
      </c>
      <c r="K109" s="173" t="s">
        <v>184</v>
      </c>
      <c r="L109" s="9"/>
      <c r="M109" s="9"/>
      <c r="N109" s="9"/>
      <c r="O109" s="9"/>
      <c r="P109" s="9"/>
      <c r="Q109" s="9"/>
      <c r="R109" s="9"/>
      <c r="S109" s="9"/>
      <c r="T109" s="9"/>
      <c r="U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6:B6"/>
    <mergeCell ref="C6:D6"/>
    <mergeCell ref="E6:J6"/>
    <mergeCell ref="K6:M6"/>
    <mergeCell ref="A7:B7"/>
    <mergeCell ref="C7:D7"/>
    <mergeCell ref="E7:J7"/>
    <mergeCell ref="B92:D92"/>
    <mergeCell ref="B93:D93"/>
    <mergeCell ref="B94:D94"/>
    <mergeCell ref="B96:D96"/>
    <mergeCell ref="B105:D105"/>
    <mergeCell ref="B106:D106"/>
    <mergeCell ref="B107:D107"/>
    <mergeCell ref="B108:D108"/>
    <mergeCell ref="B64:D64"/>
    <mergeCell ref="B68:C68"/>
    <mergeCell ref="B70:D70"/>
    <mergeCell ref="B83:D83"/>
    <mergeCell ref="B84:D84"/>
    <mergeCell ref="B90:D90"/>
    <mergeCell ref="B91:D91"/>
  </mergeCells>
  <dataValidations>
    <dataValidation type="list" allowBlank="1" showInputMessage="1" showErrorMessage="1" prompt=" - " sqref="E106:S106">
      <formula1>"P,F"</formula1>
    </dataValidation>
    <dataValidation type="list" allowBlank="1" showInputMessage="1" showErrorMessage="1" prompt=" - " sqref="E10:S104">
      <formula1>"O"</formula1>
    </dataValidation>
    <dataValidation type="list" allowBlank="1" showInputMessage="1" showErrorMessage="1" prompt=" - " sqref="E105:S105">
      <formula1>"N,A,B"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26.88"/>
    <col customWidth="1" min="3" max="8" width="9.38"/>
    <col customWidth="1" min="9" max="9" width="16.75"/>
  </cols>
  <sheetData>
    <row r="1" ht="15.75" customHeight="1">
      <c r="A1" s="4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46" t="s">
        <v>67</v>
      </c>
      <c r="B2" s="47"/>
      <c r="C2" s="47"/>
      <c r="D2" s="47"/>
      <c r="E2" s="47"/>
      <c r="F2" s="47"/>
      <c r="G2" s="47"/>
      <c r="H2" s="47"/>
      <c r="I2" s="47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15"/>
      <c r="B3" s="15"/>
      <c r="C3" s="15"/>
      <c r="D3" s="15"/>
      <c r="E3" s="15"/>
      <c r="F3" s="15"/>
      <c r="G3" s="15"/>
      <c r="H3" s="15"/>
      <c r="I3" s="48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20" t="s">
        <v>46</v>
      </c>
      <c r="B4" s="49" t="str">
        <f>Cover!B4</f>
        <v>Pickleball Court Management System</v>
      </c>
      <c r="C4" s="13"/>
      <c r="D4" s="50" t="s">
        <v>48</v>
      </c>
      <c r="E4" s="13"/>
      <c r="F4" s="51" t="s">
        <v>49</v>
      </c>
      <c r="G4" s="12"/>
      <c r="H4" s="12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20" t="s">
        <v>50</v>
      </c>
      <c r="B5" s="49" t="str">
        <f>Cover!B5</f>
        <v/>
      </c>
      <c r="C5" s="13"/>
      <c r="D5" s="50" t="s">
        <v>68</v>
      </c>
      <c r="E5" s="13"/>
      <c r="F5" s="51" t="s">
        <v>69</v>
      </c>
      <c r="G5" s="12"/>
      <c r="H5" s="12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20" t="s">
        <v>52</v>
      </c>
      <c r="B6" s="49" t="s">
        <v>53</v>
      </c>
      <c r="C6" s="13"/>
      <c r="D6" s="50" t="s">
        <v>51</v>
      </c>
      <c r="E6" s="13"/>
      <c r="F6" s="52">
        <v>45774.0</v>
      </c>
      <c r="G6" s="12"/>
      <c r="H6" s="12"/>
      <c r="I6" s="13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20" t="s">
        <v>70</v>
      </c>
      <c r="B7" s="53"/>
      <c r="C7" s="12"/>
      <c r="D7" s="12"/>
      <c r="E7" s="12"/>
      <c r="F7" s="12"/>
      <c r="G7" s="12"/>
      <c r="H7" s="12"/>
      <c r="I7" s="13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A8" s="15"/>
      <c r="B8" s="15"/>
      <c r="C8" s="15"/>
      <c r="D8" s="15"/>
      <c r="E8" s="15"/>
      <c r="F8" s="15"/>
      <c r="G8" s="15"/>
      <c r="H8" s="15"/>
      <c r="I8" s="48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15"/>
      <c r="B9" s="15"/>
      <c r="C9" s="15"/>
      <c r="D9" s="15"/>
      <c r="E9" s="15"/>
      <c r="F9" s="15"/>
      <c r="G9" s="15"/>
      <c r="H9" s="15"/>
      <c r="I9" s="48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48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54" t="s">
        <v>71</v>
      </c>
      <c r="B11" s="55" t="s">
        <v>72</v>
      </c>
      <c r="C11" s="56" t="s">
        <v>73</v>
      </c>
      <c r="D11" s="57" t="s">
        <v>74</v>
      </c>
      <c r="E11" s="58" t="s">
        <v>75</v>
      </c>
      <c r="F11" s="58" t="s">
        <v>76</v>
      </c>
      <c r="G11" s="58" t="s">
        <v>63</v>
      </c>
      <c r="H11" s="58" t="s">
        <v>77</v>
      </c>
      <c r="I11" s="59" t="s">
        <v>78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60">
        <v>1.0</v>
      </c>
      <c r="B12" s="61" t="s">
        <v>79</v>
      </c>
      <c r="C12" s="62">
        <f>INDIRECT("'" &amp; Statistics!B12 &amp; "'!A7")</f>
        <v>11</v>
      </c>
      <c r="D12" s="62">
        <f>INDIRECT("'" &amp; Statistics!B12 &amp; "'!C7")</f>
        <v>0</v>
      </c>
      <c r="E12" s="60">
        <v>0.0</v>
      </c>
      <c r="F12" s="62">
        <f>Login!K7</f>
        <v>2</v>
      </c>
      <c r="G12" s="62">
        <f>Login!L7</f>
        <v>9</v>
      </c>
      <c r="H12" s="60">
        <f>Login!M7</f>
        <v>0</v>
      </c>
      <c r="I12" s="62">
        <f>Login!N7</f>
        <v>11</v>
      </c>
      <c r="J12" s="63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60">
        <v>2.0</v>
      </c>
      <c r="B13" s="61" t="s">
        <v>80</v>
      </c>
      <c r="C13" s="62">
        <f>INDIRECT("'" &amp; Statistics!B13 &amp; "'!A7")</f>
        <v>4</v>
      </c>
      <c r="D13" s="62">
        <f>INDIRECT("'" &amp; Statistics!B13 &amp; "'!C7")</f>
        <v>0</v>
      </c>
      <c r="E13" s="60">
        <v>0.0</v>
      </c>
      <c r="F13" s="62">
        <f>RefreshToken!K7</f>
        <v>4</v>
      </c>
      <c r="G13" s="62">
        <f>RefreshToken!L7</f>
        <v>0</v>
      </c>
      <c r="H13" s="62">
        <f>RefreshToken!M7</f>
        <v>0</v>
      </c>
      <c r="I13" s="62">
        <f>RefreshToken!N7</f>
        <v>4</v>
      </c>
      <c r="J13" s="63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60">
        <v>3.0</v>
      </c>
      <c r="B14" s="61" t="s">
        <v>81</v>
      </c>
      <c r="C14" s="62">
        <f>INDIRECT("'" &amp; Statistics!B14 &amp; "'!A7")</f>
        <v>4</v>
      </c>
      <c r="D14" s="62">
        <f>INDIRECT("'" &amp; Statistics!B14 &amp; "'!C7")</f>
        <v>0</v>
      </c>
      <c r="E14" s="60">
        <v>0.0</v>
      </c>
      <c r="F14" s="62">
        <f>Logout!K7</f>
        <v>4</v>
      </c>
      <c r="G14" s="62">
        <f>Logout!L7</f>
        <v>0</v>
      </c>
      <c r="H14" s="62">
        <f>Logout!M7</f>
        <v>0</v>
      </c>
      <c r="I14" s="62">
        <f>Logout!N7</f>
        <v>4</v>
      </c>
      <c r="J14" s="63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60">
        <v>4.0</v>
      </c>
      <c r="B15" s="61" t="s">
        <v>82</v>
      </c>
      <c r="C15" s="62">
        <f>INDIRECT("'" &amp; Statistics!B15 &amp; "'!A7")</f>
        <v>11</v>
      </c>
      <c r="D15" s="62">
        <f>INDIRECT("'" &amp; Statistics!B15 &amp; "'!C7")</f>
        <v>0</v>
      </c>
      <c r="E15" s="60">
        <v>0.0</v>
      </c>
      <c r="F15" s="62">
        <f>Register!K7</f>
        <v>7</v>
      </c>
      <c r="G15" s="60">
        <f>Register!L7</f>
        <v>1</v>
      </c>
      <c r="H15" s="62">
        <f>Register!M7</f>
        <v>3</v>
      </c>
      <c r="I15" s="62">
        <f>Register!N7</f>
        <v>11</v>
      </c>
      <c r="J15" s="63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60">
        <v>5.0</v>
      </c>
      <c r="B16" s="61" t="s">
        <v>83</v>
      </c>
      <c r="C16" s="62">
        <f>INDIRECT("'" &amp; Statistics!B16 &amp; "'!A7")</f>
        <v>4</v>
      </c>
      <c r="D16" s="62">
        <f>INDIRECT("'" &amp; Statistics!B16 &amp; "'!C7")</f>
        <v>0</v>
      </c>
      <c r="E16" s="60">
        <v>0.0</v>
      </c>
      <c r="F16" s="62">
        <f>'Get Profile'!K7</f>
        <v>4</v>
      </c>
      <c r="G16" s="62">
        <f>'Get Profile'!L7</f>
        <v>0</v>
      </c>
      <c r="H16" s="62">
        <f>'Get Profile'!M7</f>
        <v>0</v>
      </c>
      <c r="I16" s="62">
        <f>'Get Profile'!N7</f>
        <v>4</v>
      </c>
      <c r="J16" s="63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60">
        <v>6.0</v>
      </c>
      <c r="B17" s="61" t="s">
        <v>84</v>
      </c>
      <c r="C17" s="62">
        <f>INDIRECT("'" &amp; Statistics!B17 &amp; "'!A7")</f>
        <v>11</v>
      </c>
      <c r="D17" s="62">
        <f>INDIRECT("'" &amp; Statistics!B17 &amp; "'!C7")</f>
        <v>0</v>
      </c>
      <c r="E17" s="60">
        <v>0.0</v>
      </c>
      <c r="F17" s="62">
        <f>'Update profile'!K7</f>
        <v>6</v>
      </c>
      <c r="G17" s="62">
        <f>'Update profile'!L7</f>
        <v>2</v>
      </c>
      <c r="H17" s="62">
        <f>'Update profile'!M7</f>
        <v>3</v>
      </c>
      <c r="I17" s="62">
        <f>'Update profile'!N7</f>
        <v>11</v>
      </c>
      <c r="J17" s="63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60">
        <v>7.0</v>
      </c>
      <c r="B18" s="61" t="s">
        <v>85</v>
      </c>
      <c r="C18" s="62">
        <f>INDIRECT("'" &amp; Statistics!B18 &amp; "'!A7")</f>
        <v>11</v>
      </c>
      <c r="D18" s="62">
        <f>INDIRECT("'" &amp; Statistics!B18 &amp; "'!C7")</f>
        <v>0</v>
      </c>
      <c r="E18" s="60">
        <v>0.0</v>
      </c>
      <c r="F18" s="62">
        <f>'Register Student'!K7</f>
        <v>7</v>
      </c>
      <c r="G18" s="62">
        <f>'Register Student'!L7</f>
        <v>1</v>
      </c>
      <c r="H18" s="62">
        <f>'Register Student'!M7</f>
        <v>3</v>
      </c>
      <c r="I18" s="62">
        <f>'Register Student'!N7</f>
        <v>11</v>
      </c>
      <c r="J18" s="63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60">
        <v>8.0</v>
      </c>
      <c r="B19" s="61" t="s">
        <v>86</v>
      </c>
      <c r="C19" s="62">
        <f>INDIRECT("'" &amp; Statistics!B19 &amp; "'!A7")</f>
        <v>6</v>
      </c>
      <c r="D19" s="62">
        <f>INDIRECT("'" &amp; Statistics!B19 &amp; "'!C7")</f>
        <v>0</v>
      </c>
      <c r="E19" s="60">
        <v>0.0</v>
      </c>
      <c r="F19" s="62">
        <f>'Change password'!K7</f>
        <v>2</v>
      </c>
      <c r="G19" s="62">
        <f>'Change password'!L7</f>
        <v>4</v>
      </c>
      <c r="H19" s="62">
        <f>'Change password'!M7</f>
        <v>0</v>
      </c>
      <c r="I19" s="62">
        <f>'Change password'!N7</f>
        <v>6</v>
      </c>
      <c r="J19" s="63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60">
        <v>9.0</v>
      </c>
      <c r="B20" s="61" t="s">
        <v>87</v>
      </c>
      <c r="C20" s="62">
        <f>INDIRECT("'" &amp; Statistics!B20 &amp; "'!A7")</f>
        <v>7</v>
      </c>
      <c r="D20" s="62">
        <f>INDIRECT("'" &amp; Statistics!B20 &amp; "'!C7")</f>
        <v>0</v>
      </c>
      <c r="E20" s="60">
        <v>0.0</v>
      </c>
      <c r="F20" s="62">
        <f>'Forget password'!K7</f>
        <v>5</v>
      </c>
      <c r="G20" s="62">
        <f>'Forget password'!L7</f>
        <v>2</v>
      </c>
      <c r="H20" s="62">
        <f>'Forget password'!M7</f>
        <v>0</v>
      </c>
      <c r="I20" s="62">
        <f>'Forget password'!N7</f>
        <v>7</v>
      </c>
      <c r="J20" s="63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60">
        <v>10.0</v>
      </c>
      <c r="B21" s="61" t="s">
        <v>88</v>
      </c>
      <c r="C21" s="62">
        <f>INDIRECT("'" &amp; Statistics!B21 &amp; "'!A7")</f>
        <v>11</v>
      </c>
      <c r="D21" s="62">
        <f>INDIRECT("'" &amp; Statistics!B21 &amp; "'!C7")</f>
        <v>0</v>
      </c>
      <c r="E21" s="60">
        <v>0.0</v>
      </c>
      <c r="F21" s="62">
        <f>'Create user by admin'!K7</f>
        <v>7</v>
      </c>
      <c r="G21" s="62">
        <f>'Create user by admin'!L7</f>
        <v>1</v>
      </c>
      <c r="H21" s="62">
        <f>'Create user by admin'!M7</f>
        <v>3</v>
      </c>
      <c r="I21" s="62">
        <f>'Create user by admin'!N7</f>
        <v>11</v>
      </c>
      <c r="J21" s="63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60">
        <v>11.0</v>
      </c>
      <c r="B22" s="61" t="s">
        <v>89</v>
      </c>
      <c r="C22" s="62">
        <f>INDIRECT("'" &amp; Statistics!B22 &amp; "'!A7")</f>
        <v>6</v>
      </c>
      <c r="D22" s="62">
        <f>INDIRECT("'" &amp; Statistics!B22 &amp; "'!C7")</f>
        <v>0</v>
      </c>
      <c r="E22" s="60">
        <v>0.0</v>
      </c>
      <c r="F22" s="62">
        <f>'Update user by admin'!K7</f>
        <v>4</v>
      </c>
      <c r="G22" s="62">
        <f>'Update user by admin'!L7</f>
        <v>2</v>
      </c>
      <c r="H22" s="62">
        <f>'Update user by admin'!M7</f>
        <v>0</v>
      </c>
      <c r="I22" s="62">
        <f>'Update user by admin'!N7</f>
        <v>6</v>
      </c>
      <c r="J22" s="63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60">
        <v>12.0</v>
      </c>
      <c r="B23" s="64" t="s">
        <v>90</v>
      </c>
      <c r="C23" s="62">
        <f>INDIRECT("'" &amp; Statistics!B23 &amp; "'!A7")</f>
        <v>5</v>
      </c>
      <c r="D23" s="62">
        <f>INDIRECT("'" &amp; Statistics!B23 &amp; "'!C7")</f>
        <v>0</v>
      </c>
      <c r="E23" s="60">
        <v>0.0</v>
      </c>
      <c r="F23" s="62">
        <f>'Create role'!K7</f>
        <v>5</v>
      </c>
      <c r="G23" s="62">
        <f>'Create role'!L7</f>
        <v>0</v>
      </c>
      <c r="H23" s="62">
        <f>'Create role'!M7</f>
        <v>0</v>
      </c>
      <c r="I23" s="62">
        <f>'Create role'!N7</f>
        <v>5</v>
      </c>
      <c r="J23" s="63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60">
        <v>13.0</v>
      </c>
      <c r="B24" s="64" t="s">
        <v>91</v>
      </c>
      <c r="C24" s="62">
        <f>INDIRECT("'" &amp; Statistics!B24 &amp; "'!A7")</f>
        <v>5</v>
      </c>
      <c r="D24" s="62">
        <f>INDIRECT("'" &amp; Statistics!B24 &amp; "'!C7")</f>
        <v>0</v>
      </c>
      <c r="E24" s="60">
        <v>0.0</v>
      </c>
      <c r="F24" s="62">
        <f>'Update role'!K7</f>
        <v>5</v>
      </c>
      <c r="G24" s="62">
        <f>'Update role'!L7</f>
        <v>0</v>
      </c>
      <c r="H24" s="62">
        <f>'Update role'!M7</f>
        <v>0</v>
      </c>
      <c r="I24" s="62">
        <f>'Update role'!N7</f>
        <v>5</v>
      </c>
      <c r="J24" s="63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60">
        <v>14.0</v>
      </c>
      <c r="B25" s="65" t="s">
        <v>92</v>
      </c>
      <c r="C25" s="62">
        <f>INDIRECT("'" &amp; Statistics!B25 &amp; "'!A7")</f>
        <v>4</v>
      </c>
      <c r="D25" s="62">
        <f>INDIRECT("'" &amp; Statistics!B25 &amp; "'!C7")</f>
        <v>0</v>
      </c>
      <c r="E25" s="60">
        <v>0.0</v>
      </c>
      <c r="F25" s="62">
        <f>'Get role'!K7</f>
        <v>4</v>
      </c>
      <c r="G25" s="62">
        <f>'Get role'!L7</f>
        <v>0</v>
      </c>
      <c r="H25" s="62">
        <f>'Get role'!M7</f>
        <v>0</v>
      </c>
      <c r="I25" s="62">
        <f>'Get role'!N7</f>
        <v>4</v>
      </c>
      <c r="J25" s="63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60">
        <v>15.0</v>
      </c>
      <c r="B26" s="65" t="s">
        <v>93</v>
      </c>
      <c r="C26" s="62">
        <f>INDIRECT("'" &amp; Statistics!B26 &amp; "'!A7")</f>
        <v>8</v>
      </c>
      <c r="D26" s="62">
        <f>INDIRECT("'" &amp; Statistics!B26 &amp; "'!C7")</f>
        <v>0</v>
      </c>
      <c r="E26" s="60">
        <v>0.0</v>
      </c>
      <c r="F26" s="62">
        <f>'Get users'!K7</f>
        <v>8</v>
      </c>
      <c r="G26" s="62">
        <f>'Get users'!L7</f>
        <v>0</v>
      </c>
      <c r="H26" s="62">
        <f>'Get users'!M7</f>
        <v>0</v>
      </c>
      <c r="I26" s="62">
        <f>'Get users'!N7</f>
        <v>8</v>
      </c>
      <c r="J26" s="63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60">
        <v>16.0</v>
      </c>
      <c r="B27" s="65" t="s">
        <v>94</v>
      </c>
      <c r="C27" s="62">
        <f>INDIRECT("'" &amp; Statistics!B27 &amp; "'!A7")</f>
        <v>8</v>
      </c>
      <c r="D27" s="62">
        <f>INDIRECT("'" &amp; Statistics!B27 &amp; "'!C7")</f>
        <v>0</v>
      </c>
      <c r="E27" s="60">
        <v>0.0</v>
      </c>
      <c r="F27" s="62">
        <f>'Update court'!K7</f>
        <v>4</v>
      </c>
      <c r="G27" s="62">
        <f>'Update court'!L7</f>
        <v>1</v>
      </c>
      <c r="H27" s="62">
        <f>'Update court'!M7</f>
        <v>3</v>
      </c>
      <c r="I27" s="62">
        <f>'Update court'!N7</f>
        <v>8</v>
      </c>
      <c r="J27" s="63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60">
        <v>17.0</v>
      </c>
      <c r="B28" s="65" t="s">
        <v>95</v>
      </c>
      <c r="C28" s="62">
        <f>INDIRECT("'" &amp; Statistics!B28 &amp; "'!A7")</f>
        <v>6</v>
      </c>
      <c r="D28" s="62">
        <f>INDIRECT("'" &amp; Statistics!B28 &amp; "'!C7")</f>
        <v>0</v>
      </c>
      <c r="E28" s="60">
        <v>0.0</v>
      </c>
      <c r="F28" s="62">
        <f>'Create court slot'!K7</f>
        <v>5</v>
      </c>
      <c r="G28" s="62">
        <f>'Create court slot'!L7</f>
        <v>1</v>
      </c>
      <c r="H28" s="62">
        <f>'Create court slot'!M7</f>
        <v>0</v>
      </c>
      <c r="I28" s="62">
        <f>'Create court slot'!N7</f>
        <v>6</v>
      </c>
      <c r="J28" s="63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60">
        <v>18.0</v>
      </c>
      <c r="B29" s="65" t="s">
        <v>96</v>
      </c>
      <c r="C29" s="62">
        <f>INDIRECT("'" &amp; Statistics!B29 &amp; "'!A7")</f>
        <v>8</v>
      </c>
      <c r="D29" s="62">
        <f>INDIRECT("'" &amp; Statistics!B29 &amp; "'!C7")</f>
        <v>0</v>
      </c>
      <c r="E29" s="60">
        <v>0.0</v>
      </c>
      <c r="F29" s="62">
        <f>'Update court slot'!K7</f>
        <v>7</v>
      </c>
      <c r="G29" s="62">
        <f>'Update court slot'!L7</f>
        <v>1</v>
      </c>
      <c r="H29" s="62">
        <f>'Update court slot'!M7</f>
        <v>0</v>
      </c>
      <c r="I29" s="62">
        <f>'Update court slot'!N7</f>
        <v>8</v>
      </c>
      <c r="J29" s="63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60">
        <v>19.0</v>
      </c>
      <c r="B30" s="61" t="s">
        <v>97</v>
      </c>
      <c r="C30" s="62">
        <f>INDIRECT("'" &amp; Statistics!B30 &amp; "'!A7")</f>
        <v>6</v>
      </c>
      <c r="D30" s="62">
        <f>INDIRECT("'" &amp; Statistics!B30 &amp; "'!C7")</f>
        <v>0</v>
      </c>
      <c r="E30" s="60">
        <v>0.0</v>
      </c>
      <c r="F30" s="62">
        <f>'Create maintenance'!K7</f>
        <v>5</v>
      </c>
      <c r="G30" s="62">
        <f>'Create maintenance'!L7</f>
        <v>1</v>
      </c>
      <c r="H30" s="62">
        <f>'Create maintenance'!M7</f>
        <v>0</v>
      </c>
      <c r="I30" s="62">
        <f>'Create maintenance'!N7</f>
        <v>6</v>
      </c>
      <c r="J30" s="63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60">
        <v>20.0</v>
      </c>
      <c r="B31" s="65" t="s">
        <v>98</v>
      </c>
      <c r="C31" s="62">
        <f>INDIRECT("'" &amp; Statistics!B31 &amp; "'!A7")</f>
        <v>8</v>
      </c>
      <c r="D31" s="62">
        <f>INDIRECT("'" &amp; Statistics!B31 &amp; "'!C7")</f>
        <v>0</v>
      </c>
      <c r="E31" s="60">
        <v>0.0</v>
      </c>
      <c r="F31" s="62">
        <f>'Update maintenance'!K7</f>
        <v>7</v>
      </c>
      <c r="G31" s="62">
        <f>'Update maintenance'!L7</f>
        <v>1</v>
      </c>
      <c r="H31" s="62">
        <f>'Update maintenance'!M7</f>
        <v>0</v>
      </c>
      <c r="I31" s="62">
        <f>'Update maintenance'!N7</f>
        <v>8</v>
      </c>
      <c r="J31" s="63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60">
        <v>21.0</v>
      </c>
      <c r="B32" s="65" t="s">
        <v>99</v>
      </c>
      <c r="C32" s="62">
        <f>INDIRECT("'" &amp; Statistics!B32 &amp; "'!A7")</f>
        <v>5</v>
      </c>
      <c r="D32" s="62">
        <f>INDIRECT("'" &amp; Statistics!B32 &amp; "'!C7")</f>
        <v>0</v>
      </c>
      <c r="E32" s="60">
        <v>0.0</v>
      </c>
      <c r="F32" s="62">
        <f>'Get maintenance'!K7</f>
        <v>5</v>
      </c>
      <c r="G32" s="62">
        <f>'Get maintenance'!L7</f>
        <v>0</v>
      </c>
      <c r="H32" s="62">
        <f>'Get maintenance'!M7</f>
        <v>0</v>
      </c>
      <c r="I32" s="62">
        <f>'Get maintenance'!N7</f>
        <v>5</v>
      </c>
      <c r="J32" s="63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60">
        <v>22.0</v>
      </c>
      <c r="B33" s="65" t="s">
        <v>100</v>
      </c>
      <c r="C33" s="62">
        <f>INDIRECT("'" &amp; Statistics!B33 &amp; "'!A7")</f>
        <v>7</v>
      </c>
      <c r="D33" s="62">
        <f>INDIRECT("'" &amp; Statistics!B33 &amp; "'!C7")</f>
        <v>0</v>
      </c>
      <c r="E33" s="60">
        <v>0.0</v>
      </c>
      <c r="F33" s="62">
        <f>'Create service'!K7</f>
        <v>6</v>
      </c>
      <c r="G33" s="62">
        <f>'Create service'!L7</f>
        <v>1</v>
      </c>
      <c r="H33" s="62">
        <f>'Create service'!M7</f>
        <v>0</v>
      </c>
      <c r="I33" s="62">
        <f>'Create service'!N7</f>
        <v>7</v>
      </c>
      <c r="J33" s="63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60">
        <v>23.0</v>
      </c>
      <c r="B34" s="65" t="s">
        <v>101</v>
      </c>
      <c r="C34" s="62">
        <f>INDIRECT("'" &amp; Statistics!B34 &amp; "'!A7")</f>
        <v>9</v>
      </c>
      <c r="D34" s="62">
        <f>INDIRECT("'" &amp; Statistics!B34 &amp; "'!C7")</f>
        <v>0</v>
      </c>
      <c r="E34" s="60">
        <v>0.0</v>
      </c>
      <c r="F34" s="62">
        <f>'Update service'!K7</f>
        <v>8</v>
      </c>
      <c r="G34" s="62">
        <f>'Update service'!L7</f>
        <v>1</v>
      </c>
      <c r="H34" s="62">
        <f>'Update service'!M7</f>
        <v>0</v>
      </c>
      <c r="I34" s="62">
        <f>'Update service'!N7</f>
        <v>9</v>
      </c>
      <c r="J34" s="63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60">
        <v>24.0</v>
      </c>
      <c r="B35" s="66" t="s">
        <v>102</v>
      </c>
      <c r="C35" s="62">
        <f>INDIRECT("'" &amp; Statistics!B35 &amp; "'!A7")</f>
        <v>9</v>
      </c>
      <c r="D35" s="62">
        <f>INDIRECT("'" &amp; Statistics!B35 &amp; "'!C7")</f>
        <v>0</v>
      </c>
      <c r="E35" s="60">
        <v>0.0</v>
      </c>
      <c r="F35" s="62">
        <f>'Create order'!K7</f>
        <v>8</v>
      </c>
      <c r="G35" s="62">
        <f>'Create order'!L7</f>
        <v>1</v>
      </c>
      <c r="H35" s="62">
        <f>'Create order'!M7</f>
        <v>0</v>
      </c>
      <c r="I35" s="62">
        <f>'Create order'!N7</f>
        <v>9</v>
      </c>
      <c r="J35" s="63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60">
        <v>25.0</v>
      </c>
      <c r="B36" s="66" t="s">
        <v>103</v>
      </c>
      <c r="C36" s="62">
        <f>INDIRECT("'" &amp; Statistics!B36 &amp; "'!A7")</f>
        <v>12</v>
      </c>
      <c r="D36" s="62">
        <f>INDIRECT("'" &amp; Statistics!B36 &amp; "'!C7")</f>
        <v>0</v>
      </c>
      <c r="E36" s="60">
        <v>0.0</v>
      </c>
      <c r="F36" s="62">
        <f>'Change order with  same payment'!K7</f>
        <v>11</v>
      </c>
      <c r="G36" s="62">
        <f>'Change order with  same payment'!L7</f>
        <v>1</v>
      </c>
      <c r="H36" s="62">
        <f>'Change order with  same payment'!M7</f>
        <v>0</v>
      </c>
      <c r="I36" s="62">
        <f>'Change order with  same payment'!N7</f>
        <v>12</v>
      </c>
      <c r="J36" s="63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60">
        <v>26.0</v>
      </c>
      <c r="B37" s="66" t="s">
        <v>104</v>
      </c>
      <c r="C37" s="62">
        <f>INDIRECT("'" &amp; Statistics!B37 &amp; "'!A7")</f>
        <v>12</v>
      </c>
      <c r="D37" s="62">
        <f>INDIRECT("'" &amp; Statistics!B37 &amp; "'!C7")</f>
        <v>0</v>
      </c>
      <c r="E37" s="60">
        <v>0.0</v>
      </c>
      <c r="F37" s="62">
        <f>'Change order with extra payment'!K7</f>
        <v>11</v>
      </c>
      <c r="G37" s="62">
        <f>'Change order with extra payment'!L7</f>
        <v>1</v>
      </c>
      <c r="H37" s="62">
        <f>'Change order with extra payment'!M7</f>
        <v>0</v>
      </c>
      <c r="I37" s="62">
        <f>'Change order with extra payment'!N7</f>
        <v>12</v>
      </c>
      <c r="J37" s="63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60">
        <v>27.0</v>
      </c>
      <c r="B38" s="66" t="s">
        <v>105</v>
      </c>
      <c r="C38" s="62">
        <f>INDIRECT("'" &amp; Statistics!B38 &amp; "'!A7")</f>
        <v>12</v>
      </c>
      <c r="D38" s="62">
        <f>INDIRECT("'" &amp; Statistics!B38 &amp; "'!C7")</f>
        <v>0</v>
      </c>
      <c r="E38" s="60">
        <v>0.0</v>
      </c>
      <c r="F38" s="62">
        <f>'Change order with refund'!K7</f>
        <v>11</v>
      </c>
      <c r="G38" s="62">
        <f>'Change order with refund'!L7</f>
        <v>1</v>
      </c>
      <c r="H38" s="62">
        <f>'Change order with refund'!M7</f>
        <v>0</v>
      </c>
      <c r="I38" s="62">
        <f>'Change order with refund'!N7</f>
        <v>12</v>
      </c>
      <c r="J38" s="63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60">
        <v>28.0</v>
      </c>
      <c r="B39" s="66" t="s">
        <v>106</v>
      </c>
      <c r="C39" s="62">
        <f>INDIRECT("'" &amp; Statistics!B39 &amp; "'!A7")</f>
        <v>4</v>
      </c>
      <c r="D39" s="62">
        <f>INDIRECT("'" &amp; Statistics!B39 &amp; "'!C7")</f>
        <v>0</v>
      </c>
      <c r="E39" s="60">
        <v>0.0</v>
      </c>
      <c r="F39" s="62">
        <f>'Get courts'!K7</f>
        <v>4</v>
      </c>
      <c r="G39" s="62">
        <f>'Get courts'!L7</f>
        <v>0</v>
      </c>
      <c r="H39" s="62">
        <f>'Get courts'!M7</f>
        <v>0</v>
      </c>
      <c r="I39" s="62">
        <f>'Get courts'!N7</f>
        <v>4</v>
      </c>
      <c r="J39" s="63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60">
        <v>29.0</v>
      </c>
      <c r="B40" s="66" t="s">
        <v>107</v>
      </c>
      <c r="C40" s="62">
        <f>INDIRECT("'" &amp; Statistics!B40 &amp; "'!A7")</f>
        <v>5</v>
      </c>
      <c r="D40" s="62">
        <f>INDIRECT("'" &amp; Statistics!B40 &amp; "'!C7")</f>
        <v>0</v>
      </c>
      <c r="E40" s="60">
        <v>0.0</v>
      </c>
      <c r="F40" s="62">
        <f>'Get court slot'!K7</f>
        <v>5</v>
      </c>
      <c r="G40" s="62">
        <f>'Get court slot'!L7</f>
        <v>0</v>
      </c>
      <c r="H40" s="62">
        <f>'Get court slot'!M7</f>
        <v>0</v>
      </c>
      <c r="I40" s="62">
        <f>'Get court slot'!N7</f>
        <v>5</v>
      </c>
      <c r="J40" s="63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60">
        <v>30.0</v>
      </c>
      <c r="B41" s="66" t="s">
        <v>108</v>
      </c>
      <c r="C41" s="62">
        <f>INDIRECT("'" &amp; Statistics!B41 &amp; "'!A7")</f>
        <v>5</v>
      </c>
      <c r="D41" s="62">
        <f>INDIRECT("'" &amp; Statistics!B41 &amp; "'!C7")</f>
        <v>0</v>
      </c>
      <c r="E41" s="60">
        <v>0.0</v>
      </c>
      <c r="F41" s="62">
        <f>'Get court service'!K7</f>
        <v>5</v>
      </c>
      <c r="G41" s="62">
        <f>'Get court service'!L7</f>
        <v>0</v>
      </c>
      <c r="H41" s="62">
        <f>'Get court service'!M7</f>
        <v>0</v>
      </c>
      <c r="I41" s="62">
        <f>'Get court service'!N7</f>
        <v>5</v>
      </c>
      <c r="J41" s="63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60">
        <v>31.0</v>
      </c>
      <c r="B42" s="66" t="s">
        <v>109</v>
      </c>
      <c r="C42" s="62">
        <f>INDIRECT("'" &amp; Statistics!B42 &amp; "'!A7")</f>
        <v>5</v>
      </c>
      <c r="D42" s="62">
        <f>INDIRECT("'" &amp; Statistics!B42 &amp; "'!C7")</f>
        <v>0</v>
      </c>
      <c r="E42" s="60">
        <v>0.0</v>
      </c>
      <c r="F42" s="62">
        <f>'Active court'!K7</f>
        <v>4</v>
      </c>
      <c r="G42" s="62">
        <f>'Active court'!L7</f>
        <v>1</v>
      </c>
      <c r="H42" s="62">
        <f>'Active court'!M7</f>
        <v>0</v>
      </c>
      <c r="I42" s="62">
        <f>'Active court'!N7</f>
        <v>5</v>
      </c>
      <c r="J42" s="63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60">
        <v>32.0</v>
      </c>
      <c r="B43" s="66" t="s">
        <v>110</v>
      </c>
      <c r="C43" s="62">
        <f>INDIRECT("'" &amp; Statistics!B43 &amp; "'!A7")</f>
        <v>5</v>
      </c>
      <c r="D43" s="62">
        <f>INDIRECT("'" &amp; Statistics!B43 &amp; "'!C7")</f>
        <v>0</v>
      </c>
      <c r="E43" s="60">
        <v>0.0</v>
      </c>
      <c r="F43" s="62">
        <f>'Active court slot'!K7</f>
        <v>4</v>
      </c>
      <c r="G43" s="62">
        <f>INDIRECT("'" &amp; Statistics!B43 &amp; "'!M7")</f>
        <v>0</v>
      </c>
      <c r="H43" s="62">
        <f>'Disable court'!M7</f>
        <v>0</v>
      </c>
      <c r="I43" s="62">
        <f>'Disable court'!N7</f>
        <v>5</v>
      </c>
      <c r="J43" s="63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60">
        <v>33.0</v>
      </c>
      <c r="B44" s="66" t="s">
        <v>111</v>
      </c>
      <c r="C44" s="62">
        <f>INDIRECT("'" &amp; Statistics!B44 &amp; "'!A7")</f>
        <v>5</v>
      </c>
      <c r="D44" s="62">
        <f>INDIRECT("'" &amp; Statistics!B44 &amp; "'!C7")</f>
        <v>0</v>
      </c>
      <c r="E44" s="60">
        <v>0.0</v>
      </c>
      <c r="F44" s="62">
        <f>'Active court slot'!K7</f>
        <v>4</v>
      </c>
      <c r="G44" s="62">
        <f>'Active court slot'!L7</f>
        <v>1</v>
      </c>
      <c r="H44" s="62">
        <f>'Active court slot'!M7</f>
        <v>0</v>
      </c>
      <c r="I44" s="62">
        <f>'Active court slot'!N7</f>
        <v>5</v>
      </c>
      <c r="J44" s="63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60">
        <v>34.0</v>
      </c>
      <c r="B45" s="66" t="s">
        <v>112</v>
      </c>
      <c r="C45" s="62">
        <f>INDIRECT("'" &amp; Statistics!B45 &amp; "'!A7")</f>
        <v>5</v>
      </c>
      <c r="D45" s="62">
        <f>INDIRECT("'" &amp; Statistics!B45 &amp; "'!C7")</f>
        <v>0</v>
      </c>
      <c r="E45" s="60">
        <v>0.0</v>
      </c>
      <c r="F45" s="62">
        <f>'Disable court slot'!K7</f>
        <v>4</v>
      </c>
      <c r="G45" s="62">
        <f>'Disable court slot'!L7</f>
        <v>1</v>
      </c>
      <c r="H45" s="62">
        <f>'Disable court slot'!M7</f>
        <v>0</v>
      </c>
      <c r="I45" s="62">
        <f>'Disable court slot'!N7</f>
        <v>5</v>
      </c>
      <c r="J45" s="63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60">
        <v>35.0</v>
      </c>
      <c r="B46" s="66" t="s">
        <v>113</v>
      </c>
      <c r="C46" s="62">
        <f>INDIRECT("'" &amp; Statistics!B46 &amp; "'!A7")</f>
        <v>7</v>
      </c>
      <c r="D46" s="62">
        <f>INDIRECT("'" &amp; Statistics!B46 &amp; "'!C7")</f>
        <v>0</v>
      </c>
      <c r="E46" s="60">
        <v>0.0</v>
      </c>
      <c r="F46" s="62">
        <f>'Activate court service'!K7</f>
        <v>6</v>
      </c>
      <c r="G46" s="62">
        <f>'Activate court service'!L7</f>
        <v>1</v>
      </c>
      <c r="H46" s="62">
        <f>'Activate court service'!M7</f>
        <v>0</v>
      </c>
      <c r="I46" s="62">
        <f>'Activate court service'!N7</f>
        <v>7</v>
      </c>
      <c r="J46" s="63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60">
        <v>36.0</v>
      </c>
      <c r="B47" s="66" t="s">
        <v>114</v>
      </c>
      <c r="C47" s="62">
        <f>INDIRECT("'" &amp; Statistics!B47 &amp; "'!A7")</f>
        <v>7</v>
      </c>
      <c r="D47" s="62">
        <f>INDIRECT("'" &amp; Statistics!B47 &amp; "'!C7")</f>
        <v>0</v>
      </c>
      <c r="E47" s="60">
        <v>0.0</v>
      </c>
      <c r="F47" s="62">
        <f>'Activate user'!K7</f>
        <v>6</v>
      </c>
      <c r="G47" s="62">
        <f>'Activate user'!L7</f>
        <v>1</v>
      </c>
      <c r="H47" s="62">
        <f>'Activate user'!M7</f>
        <v>0</v>
      </c>
      <c r="I47" s="62">
        <f>'Activate user'!N7</f>
        <v>7</v>
      </c>
      <c r="J47" s="63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60">
        <v>37.0</v>
      </c>
      <c r="B48" s="66" t="s">
        <v>115</v>
      </c>
      <c r="C48" s="62">
        <f>INDIRECT("'" &amp; Statistics!B48 &amp; "'!A7")</f>
        <v>5</v>
      </c>
      <c r="D48" s="62">
        <f>INDIRECT("'" &amp; Statistics!B48 &amp; "'!C7")</f>
        <v>0</v>
      </c>
      <c r="E48" s="60">
        <v>0.0</v>
      </c>
      <c r="F48" s="67">
        <f>'Delete court'!K7</f>
        <v>4</v>
      </c>
      <c r="G48" s="62">
        <f>'Delete court'!L7</f>
        <v>1</v>
      </c>
      <c r="H48" s="62">
        <f>'Delete court'!M7</f>
        <v>0</v>
      </c>
      <c r="I48" s="62">
        <f>'Delete court'!N7</f>
        <v>5</v>
      </c>
      <c r="J48" s="63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60">
        <v>38.0</v>
      </c>
      <c r="B49" s="66" t="s">
        <v>116</v>
      </c>
      <c r="C49" s="62">
        <f>INDIRECT("'" &amp; Statistics!B49 &amp; "'!A7")</f>
        <v>5</v>
      </c>
      <c r="D49" s="62">
        <f>INDIRECT("'" &amp; Statistics!B49 &amp; "'!C7")</f>
        <v>0</v>
      </c>
      <c r="E49" s="60">
        <v>0.0</v>
      </c>
      <c r="F49" s="62">
        <f>'Delete court slot'!K7</f>
        <v>4</v>
      </c>
      <c r="G49" s="62">
        <f>'Delete court'!L7</f>
        <v>1</v>
      </c>
      <c r="H49" s="62">
        <f>'Delete court slot'!M7</f>
        <v>0</v>
      </c>
      <c r="I49" s="62">
        <f>'Delete court slot'!N7</f>
        <v>5</v>
      </c>
      <c r="J49" s="63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60">
        <v>39.0</v>
      </c>
      <c r="B50" s="66" t="s">
        <v>117</v>
      </c>
      <c r="C50" s="62">
        <f>INDIRECT("'" &amp; Statistics!B50 &amp; "'!A7")</f>
        <v>5</v>
      </c>
      <c r="D50" s="62">
        <f>INDIRECT("'" &amp; Statistics!B50 &amp; "'!C7")</f>
        <v>0</v>
      </c>
      <c r="E50" s="60">
        <v>0.0</v>
      </c>
      <c r="F50" s="62">
        <f>'Delete court service'!K7</f>
        <v>4</v>
      </c>
      <c r="G50" s="62">
        <f>'Delete court service'!L7</f>
        <v>1</v>
      </c>
      <c r="H50" s="62">
        <f>'Delete court service'!M7</f>
        <v>0</v>
      </c>
      <c r="I50" s="62">
        <f>'Delete court service'!N7</f>
        <v>5</v>
      </c>
      <c r="J50" s="63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60">
        <v>40.0</v>
      </c>
      <c r="B51" s="66" t="s">
        <v>118</v>
      </c>
      <c r="C51" s="62">
        <f>INDIRECT("'" &amp; Statistics!B51 &amp; "'!A7")</f>
        <v>5</v>
      </c>
      <c r="D51" s="62">
        <f>INDIRECT("'" &amp; Statistics!B51 &amp; "'!C7")</f>
        <v>0</v>
      </c>
      <c r="E51" s="60">
        <v>0.0</v>
      </c>
      <c r="F51" s="62">
        <f>'Delete user'!K7</f>
        <v>4</v>
      </c>
      <c r="G51" s="62">
        <f>'Delete user'!L7</f>
        <v>1</v>
      </c>
      <c r="H51" s="62">
        <f>'Delete user'!M7</f>
        <v>0</v>
      </c>
      <c r="I51" s="62">
        <f>'Delete user'!N7</f>
        <v>5</v>
      </c>
      <c r="J51" s="63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60">
        <v>41.0</v>
      </c>
      <c r="B52" s="66" t="s">
        <v>119</v>
      </c>
      <c r="C52" s="62">
        <f>INDIRECT("'" &amp; Statistics!B52 &amp; "'!A7")</f>
        <v>6</v>
      </c>
      <c r="D52" s="62">
        <f>INDIRECT("'" &amp; Statistics!B52 &amp; "'!C7")</f>
        <v>0</v>
      </c>
      <c r="E52" s="60">
        <v>0.0</v>
      </c>
      <c r="F52" s="62">
        <f>'Create order service'!K7</f>
        <v>4</v>
      </c>
      <c r="G52" s="62">
        <f>'Create order service'!L7</f>
        <v>2</v>
      </c>
      <c r="H52" s="62">
        <f>'Create order service'!M7</f>
        <v>0</v>
      </c>
      <c r="I52" s="62">
        <f>'Create order service'!N7</f>
        <v>6</v>
      </c>
      <c r="J52" s="63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60">
        <v>42.0</v>
      </c>
      <c r="B53" s="66" t="s">
        <v>120</v>
      </c>
      <c r="C53" s="62">
        <f>INDIRECT("'" &amp; Statistics!B53 &amp; "'!A7")</f>
        <v>6</v>
      </c>
      <c r="D53" s="62">
        <f>INDIRECT("'" &amp; Statistics!B53 &amp; "'!C7")</f>
        <v>0</v>
      </c>
      <c r="E53" s="60">
        <v>0.0</v>
      </c>
      <c r="F53" s="62">
        <f>'Cancel order'!K7</f>
        <v>5</v>
      </c>
      <c r="G53" s="62">
        <f>'Cancel order'!L7</f>
        <v>1</v>
      </c>
      <c r="H53" s="62">
        <f>'Cancel order'!M7</f>
        <v>0</v>
      </c>
      <c r="I53" s="62">
        <f>'Cancel order'!N7</f>
        <v>6</v>
      </c>
      <c r="J53" s="63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60">
        <v>43.0</v>
      </c>
      <c r="B54" s="68" t="s">
        <v>121</v>
      </c>
      <c r="C54" s="62">
        <f>INDIRECT("'" &amp; Statistics!B54 &amp; "'!A7")</f>
        <v>2</v>
      </c>
      <c r="D54" s="62">
        <f>INDIRECT("'" &amp; Statistics!B54 &amp; "'!C7")</f>
        <v>0</v>
      </c>
      <c r="E54" s="60">
        <v>0.0</v>
      </c>
      <c r="F54" s="62">
        <f>'Get order history'!K7</f>
        <v>2</v>
      </c>
      <c r="G54" s="62">
        <f>'Get order history'!L7</f>
        <v>0</v>
      </c>
      <c r="H54" s="62">
        <f>'Get order history'!M7</f>
        <v>0</v>
      </c>
      <c r="I54" s="62">
        <f>'Get order history'!N7</f>
        <v>2</v>
      </c>
      <c r="J54" s="63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60">
        <v>44.0</v>
      </c>
      <c r="B55" s="69" t="s">
        <v>122</v>
      </c>
      <c r="C55" s="62">
        <f>INDIRECT("'" &amp; Statistics!B55 &amp; "'!A7")</f>
        <v>2</v>
      </c>
      <c r="D55" s="62">
        <f>INDIRECT("'" &amp; Statistics!B55 &amp; "'!C7")</f>
        <v>0</v>
      </c>
      <c r="E55" s="60">
        <v>0.0</v>
      </c>
      <c r="F55" s="62">
        <f>'Get order detail by orderId'!K7</f>
        <v>1</v>
      </c>
      <c r="G55" s="62">
        <f>'Get order detail by orderId'!L7</f>
        <v>1</v>
      </c>
      <c r="H55" s="62">
        <f>'Get order detail by orderId'!M7</f>
        <v>0</v>
      </c>
      <c r="I55" s="62">
        <f>'Get order detail by orderId'!N7</f>
        <v>2</v>
      </c>
      <c r="J55" s="63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60">
        <v>45.0</v>
      </c>
      <c r="B56" s="69" t="s">
        <v>123</v>
      </c>
      <c r="C56" s="62">
        <f>INDIRECT("'" &amp; Statistics!B56 &amp; "'!A7")</f>
        <v>6</v>
      </c>
      <c r="D56" s="62">
        <f>INDIRECT("'" &amp; Statistics!B56 &amp; "'!C7")</f>
        <v>0</v>
      </c>
      <c r="E56" s="60">
        <v>0.0</v>
      </c>
      <c r="F56" s="62">
        <f>'Upload court logo'!K7</f>
        <v>5</v>
      </c>
      <c r="G56" s="62">
        <f>'Upload court logo'!L7</f>
        <v>1</v>
      </c>
      <c r="H56" s="62">
        <f>'Upload court logo'!M7</f>
        <v>0</v>
      </c>
      <c r="I56" s="62">
        <f>'Upload court logo'!N7</f>
        <v>6</v>
      </c>
      <c r="J56" s="63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60">
        <v>46.0</v>
      </c>
      <c r="B57" s="69" t="s">
        <v>124</v>
      </c>
      <c r="C57" s="62">
        <f>INDIRECT("'" &amp; Statistics!B57 &amp; "'!A7")</f>
        <v>6</v>
      </c>
      <c r="D57" s="62">
        <f>INDIRECT("'" &amp; Statistics!B57 &amp; "'!C7")</f>
        <v>0</v>
      </c>
      <c r="E57" s="60">
        <v>0.0</v>
      </c>
      <c r="F57" s="62">
        <f>'Upload court background'!K7</f>
        <v>5</v>
      </c>
      <c r="G57" s="62">
        <f>'Upload court background'!L7</f>
        <v>1</v>
      </c>
      <c r="H57" s="62">
        <f>'Upload court background'!M7</f>
        <v>0</v>
      </c>
      <c r="I57" s="62">
        <f>'Upload court background'!N7</f>
        <v>6</v>
      </c>
      <c r="J57" s="63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60">
        <v>47.0</v>
      </c>
      <c r="B58" s="61" t="s">
        <v>125</v>
      </c>
      <c r="C58" s="62">
        <f>INDIRECT("'" &amp; Statistics!B58 &amp; "'!A7")</f>
        <v>6</v>
      </c>
      <c r="D58" s="62">
        <f>INDIRECT("'" &amp; Statistics!B58 &amp; "'!C7")</f>
        <v>0</v>
      </c>
      <c r="E58" s="60">
        <v>0.0</v>
      </c>
      <c r="F58" s="62">
        <f>'Upload court image'!K7</f>
        <v>5</v>
      </c>
      <c r="G58" s="62">
        <f>'Upload court image'!L7</f>
        <v>1</v>
      </c>
      <c r="H58" s="62">
        <f>'Upload avatar'!M7</f>
        <v>0</v>
      </c>
      <c r="I58" s="62">
        <f>'Upload avatar'!N7</f>
        <v>6</v>
      </c>
      <c r="J58" s="63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60">
        <v>48.0</v>
      </c>
      <c r="B59" s="70" t="s">
        <v>126</v>
      </c>
      <c r="C59" s="62">
        <f>INDIRECT("'" &amp; Statistics!B59 &amp; "'!A7")</f>
        <v>6</v>
      </c>
      <c r="D59" s="62">
        <f>INDIRECT("'" &amp; Statistics!B59 &amp; "'!C7")</f>
        <v>0</v>
      </c>
      <c r="E59" s="60">
        <v>0.0</v>
      </c>
      <c r="F59" s="62">
        <f>'Upload avatar'!K7</f>
        <v>5</v>
      </c>
      <c r="G59" s="62">
        <f>'Upload avatar'!L7</f>
        <v>1</v>
      </c>
      <c r="H59" s="62">
        <f>'Upload avatar'!M7</f>
        <v>0</v>
      </c>
      <c r="I59" s="62">
        <f>'Upload avatar'!N7</f>
        <v>6</v>
      </c>
      <c r="J59" s="63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62"/>
      <c r="B60" s="71"/>
      <c r="C60" s="72"/>
      <c r="D60" s="72"/>
      <c r="E60" s="72"/>
      <c r="F60" s="72"/>
      <c r="G60" s="72"/>
      <c r="H60" s="72"/>
      <c r="I60" s="72"/>
      <c r="J60" s="63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62"/>
      <c r="B61" s="71"/>
      <c r="C61" s="72"/>
      <c r="D61" s="72"/>
      <c r="E61" s="72"/>
      <c r="F61" s="72"/>
      <c r="G61" s="72"/>
      <c r="H61" s="72"/>
      <c r="I61" s="72"/>
      <c r="J61" s="63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72"/>
      <c r="B62" s="71"/>
      <c r="C62" s="72"/>
      <c r="D62" s="72"/>
      <c r="E62" s="72"/>
      <c r="F62" s="72"/>
      <c r="G62" s="72"/>
      <c r="H62" s="72"/>
      <c r="I62" s="72"/>
      <c r="J62" s="63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73"/>
      <c r="B63" s="74" t="s">
        <v>127</v>
      </c>
      <c r="C63" s="75">
        <f t="shared" ref="C63:I63" si="1">SUM(C10:C47)</f>
        <v>258</v>
      </c>
      <c r="D63" s="75">
        <f t="shared" si="1"/>
        <v>0</v>
      </c>
      <c r="E63" s="75">
        <f t="shared" si="1"/>
        <v>0</v>
      </c>
      <c r="F63" s="75">
        <f t="shared" si="1"/>
        <v>204</v>
      </c>
      <c r="G63" s="75">
        <f t="shared" si="1"/>
        <v>38</v>
      </c>
      <c r="H63" s="75">
        <f t="shared" si="1"/>
        <v>15</v>
      </c>
      <c r="I63" s="75">
        <f t="shared" si="1"/>
        <v>258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5"/>
      <c r="B64" s="15"/>
      <c r="C64" s="76"/>
      <c r="D64" s="77"/>
      <c r="E64" s="77"/>
      <c r="F64" s="77"/>
      <c r="G64" s="77"/>
      <c r="H64" s="77"/>
      <c r="I64" s="77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5"/>
      <c r="B65" s="78" t="s">
        <v>128</v>
      </c>
      <c r="C65" s="15"/>
      <c r="D65" s="79">
        <f>(C63+D63)*100/(I63)</f>
        <v>100</v>
      </c>
      <c r="E65" s="80" t="s">
        <v>129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5"/>
      <c r="B66" s="78" t="s">
        <v>130</v>
      </c>
      <c r="C66" s="15"/>
      <c r="D66" s="79">
        <f>C63*100/(I63)</f>
        <v>100</v>
      </c>
      <c r="E66" s="80" t="s">
        <v>129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5"/>
      <c r="B67" s="78" t="s">
        <v>131</v>
      </c>
      <c r="C67" s="15"/>
      <c r="D67" s="79">
        <f>F63*100/I63</f>
        <v>79.06976744</v>
      </c>
      <c r="E67" s="80" t="s">
        <v>129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78" t="s">
        <v>132</v>
      </c>
      <c r="C68" s="15"/>
      <c r="D68" s="79">
        <f>G63*100/I63</f>
        <v>14.72868217</v>
      </c>
      <c r="E68" s="80" t="s">
        <v>129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78" t="s">
        <v>133</v>
      </c>
      <c r="C69" s="15"/>
      <c r="D69" s="79">
        <f>H63*100/I63</f>
        <v>5.813953488</v>
      </c>
      <c r="E69" s="80" t="s">
        <v>129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1">
    <mergeCell ref="B6:C6"/>
    <mergeCell ref="D6:E6"/>
    <mergeCell ref="F6:I6"/>
    <mergeCell ref="B7:I7"/>
    <mergeCell ref="A2:I2"/>
    <mergeCell ref="B4:C4"/>
    <mergeCell ref="D4:E4"/>
    <mergeCell ref="F4:I4"/>
    <mergeCell ref="B5:C5"/>
    <mergeCell ref="D5:E5"/>
    <mergeCell ref="F5:I5"/>
  </mergeCells>
  <hyperlinks>
    <hyperlink display="Login" location="Login!A1" ref="B12"/>
    <hyperlink display="RefreshToken" location="RefreshToken!A1" ref="B13"/>
    <hyperlink display="Logout" location="Logout!A1" ref="B14"/>
    <hyperlink display="Register" location="Register!A1" ref="B15"/>
    <hyperlink display="Get Profile" location="'Get Profile'!A1" ref="B16"/>
    <hyperlink display="Update profile" location="'Update profile'!A1" ref="B17"/>
    <hyperlink display="Register Student" location="'Register Student'!A1" ref="B18"/>
    <hyperlink display="Change Password" location="'Change password'!A1" ref="B19"/>
    <hyperlink display="Forget password" location="'Forget password'!A1" ref="B20"/>
    <hyperlink display="Create user by admin" location="'Create user by admin'!A1" ref="B21"/>
    <hyperlink display="Update user by admin" location="'Update user by admin'!A1" ref="B22"/>
    <hyperlink display="Create role" location="'Create role'!A1" ref="B23"/>
    <hyperlink display="Update role" location="'Update role'!A1" ref="B24"/>
    <hyperlink display="Get role" location="'Get role'!A1" ref="B25"/>
    <hyperlink display="Get users" location="'Get users'!A1" ref="B26"/>
    <hyperlink display="Update court" location="'Update court'!A1" ref="B27"/>
    <hyperlink display="Create court slot" location="null!A1" ref="B28"/>
    <hyperlink display="Update court slot" location="'Update court slot'!A1" ref="B29"/>
    <hyperlink display="Create maintenance" location="'Create maintenance'!A1" ref="B30"/>
    <hyperlink display="Update maintenance" location="'Update maintenance'!A1" ref="B31"/>
    <hyperlink display="Get maintenance" location="'Get maintenance'!A1" ref="B32"/>
    <hyperlink display="Create service" location="'Create service'!A1" ref="B33"/>
    <hyperlink display="Update service" location="'Update service'!A1" ref="B34"/>
    <hyperlink display="Create order" location="'Create order'!A1" ref="B35"/>
    <hyperlink display="Change order with  same payment" location="'Change order with  same payment'!A1" ref="B36"/>
    <hyperlink display="Change order with extra payment" location="'Change order with extra payment'!A1" ref="B37"/>
    <hyperlink display="Change order with refund" location="'Change order with refund'!A1" ref="B38"/>
    <hyperlink display="Get courts" location="'Get courts'!A1" ref="B39"/>
    <hyperlink display="Get court slot" location="'Get court slot'!A1" ref="B40"/>
    <hyperlink display="Get court service" location="'Get court service'!A1" ref="B41"/>
    <hyperlink display="Active court" location="'Active court'!A1" ref="B42"/>
    <hyperlink display="Disable court" location="'Disable court'!A1" ref="B43"/>
    <hyperlink display="Active court slot" location="'Active court slot'!A1" ref="B44"/>
    <hyperlink display="Disable court slot" location="'Disable court slot'!A1" ref="B45"/>
    <hyperlink display="Activate court service" location="'Activate court service'!A1" ref="B46"/>
    <hyperlink display="Activate user" location="'Activate user'!A1" ref="B47"/>
    <hyperlink display="Delete court" location="'Delete court'!A1" ref="B48"/>
    <hyperlink display="Delete court slot" location="'Delete court slot'!A1" ref="B49"/>
    <hyperlink display="Delete court service" location="'Delete court service'!A1" ref="B50"/>
    <hyperlink display="Delete user" location="'Delete user'!A1" ref="B51"/>
    <hyperlink display="Create order service" location="'Create order service'!A1" ref="B52"/>
    <hyperlink display="Cancel order" location="'Cancel order'!A1" ref="B53"/>
    <hyperlink display="Get order history" location="'Get order history'!A1" ref="B54"/>
    <hyperlink display="Get order detail by orderId" location="'Get order detail by orderId'!A1" ref="B55"/>
    <hyperlink display="Upload court logo" location="'Upload court logo'!A1" ref="B56"/>
    <hyperlink display="Upload court background" location="'Upload court background'!A1" ref="B57"/>
    <hyperlink display="Upload court image" location="'Upload court image'!A1" ref="B58"/>
    <hyperlink display="Upload avatar" location="'Upload avatar'!A1" ref="B59"/>
  </hyperlink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22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464</v>
      </c>
      <c r="D2" s="86"/>
      <c r="E2" s="87" t="s">
        <v>136</v>
      </c>
      <c r="F2" s="88"/>
      <c r="G2" s="88"/>
      <c r="H2" s="88"/>
      <c r="I2" s="88"/>
      <c r="J2" s="88"/>
      <c r="K2" s="89" t="s">
        <v>465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175" t="s">
        <v>49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80.0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399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COUNTIF(E115:HT115,"P")</f>
        <v>12</v>
      </c>
      <c r="B7" s="109"/>
      <c r="C7" s="110">
        <f>COUNTIF(E115:HT115,"F")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COUNTIF(E114:HT114,"N")</f>
        <v>11</v>
      </c>
      <c r="L7" s="112">
        <f>COUNTIF(E114:HT114,"A")</f>
        <v>1</v>
      </c>
      <c r="M7" s="112">
        <f>COUNTIF(E114:HT114,"B")</f>
        <v>0</v>
      </c>
      <c r="N7" s="110">
        <f>COUNTA(E9:HW9)</f>
        <v>12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117" t="s">
        <v>151</v>
      </c>
      <c r="L9" s="117" t="s">
        <v>152</v>
      </c>
      <c r="M9" s="117" t="s">
        <v>153</v>
      </c>
      <c r="N9" s="117" t="s">
        <v>448</v>
      </c>
      <c r="O9" s="117" t="s">
        <v>449</v>
      </c>
      <c r="P9" s="117" t="s">
        <v>450</v>
      </c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181"/>
      <c r="B11" s="191"/>
      <c r="C11" s="192"/>
      <c r="D11" s="177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5"/>
      <c r="T11" s="9"/>
      <c r="U11" s="9"/>
    </row>
    <row r="12" ht="15.75" customHeight="1">
      <c r="A12" s="181"/>
      <c r="B12" s="127" t="s">
        <v>346</v>
      </c>
      <c r="C12" s="128"/>
      <c r="D12" s="135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5"/>
      <c r="T12" s="9"/>
      <c r="U12" s="9"/>
    </row>
    <row r="13" ht="15.75" customHeight="1">
      <c r="A13" s="181"/>
      <c r="B13" s="132"/>
      <c r="C13" s="128"/>
      <c r="D13" s="133" t="s">
        <v>451</v>
      </c>
      <c r="E13" s="134" t="s">
        <v>160</v>
      </c>
      <c r="F13" s="134" t="s">
        <v>160</v>
      </c>
      <c r="G13" s="134" t="s">
        <v>160</v>
      </c>
      <c r="H13" s="134" t="s">
        <v>160</v>
      </c>
      <c r="I13" s="134" t="s">
        <v>160</v>
      </c>
      <c r="J13" s="134" t="s">
        <v>160</v>
      </c>
      <c r="K13" s="134" t="s">
        <v>160</v>
      </c>
      <c r="L13" s="134" t="s">
        <v>160</v>
      </c>
      <c r="M13" s="134" t="s">
        <v>160</v>
      </c>
      <c r="N13" s="124"/>
      <c r="O13" s="124"/>
      <c r="P13" s="124"/>
      <c r="Q13" s="124"/>
      <c r="R13" s="124"/>
      <c r="S13" s="125"/>
      <c r="T13" s="9"/>
      <c r="U13" s="9"/>
    </row>
    <row r="14" ht="15.75" customHeight="1">
      <c r="A14" s="181"/>
      <c r="B14" s="132"/>
      <c r="C14" s="128"/>
      <c r="D14" s="133" t="s">
        <v>452</v>
      </c>
      <c r="E14" s="124"/>
      <c r="F14" s="124"/>
      <c r="G14" s="124"/>
      <c r="H14" s="124"/>
      <c r="I14" s="124"/>
      <c r="J14" s="124"/>
      <c r="K14" s="124"/>
      <c r="L14" s="124"/>
      <c r="M14" s="124"/>
      <c r="N14" s="134" t="s">
        <v>160</v>
      </c>
      <c r="O14" s="134"/>
      <c r="P14" s="134"/>
      <c r="Q14" s="124"/>
      <c r="R14" s="124"/>
      <c r="S14" s="125"/>
      <c r="T14" s="9"/>
      <c r="U14" s="9"/>
    </row>
    <row r="15" ht="15.75" customHeight="1">
      <c r="A15" s="181"/>
      <c r="B15" s="132"/>
      <c r="C15" s="128"/>
      <c r="D15" s="133" t="s">
        <v>453</v>
      </c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34" t="s">
        <v>160</v>
      </c>
      <c r="P15" s="134" t="s">
        <v>160</v>
      </c>
      <c r="Q15" s="124"/>
      <c r="R15" s="124"/>
      <c r="S15" s="125"/>
      <c r="T15" s="9"/>
      <c r="U15" s="9"/>
    </row>
    <row r="16" ht="15.75" customHeight="1">
      <c r="A16" s="181"/>
      <c r="B16" s="127" t="s">
        <v>454</v>
      </c>
      <c r="C16" s="128"/>
      <c r="D16" s="136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5"/>
      <c r="T16" s="9"/>
      <c r="U16" s="9"/>
    </row>
    <row r="17" ht="15.75" customHeight="1">
      <c r="A17" s="181"/>
      <c r="B17" s="132"/>
      <c r="C17" s="128"/>
      <c r="D17" s="136" t="s">
        <v>455</v>
      </c>
      <c r="E17" s="134" t="s">
        <v>160</v>
      </c>
      <c r="F17" s="134" t="s">
        <v>160</v>
      </c>
      <c r="G17" s="134" t="s">
        <v>160</v>
      </c>
      <c r="H17" s="134" t="s">
        <v>160</v>
      </c>
      <c r="I17" s="134" t="s">
        <v>160</v>
      </c>
      <c r="J17" s="134" t="s">
        <v>160</v>
      </c>
      <c r="K17" s="134" t="s">
        <v>160</v>
      </c>
      <c r="L17" s="134"/>
      <c r="M17" s="134" t="s">
        <v>160</v>
      </c>
      <c r="N17" s="134" t="s">
        <v>160</v>
      </c>
      <c r="O17" s="134"/>
      <c r="P17" s="134"/>
      <c r="Q17" s="124"/>
      <c r="R17" s="124"/>
      <c r="S17" s="125"/>
      <c r="T17" s="9"/>
      <c r="U17" s="9"/>
    </row>
    <row r="18" ht="15.75" customHeight="1">
      <c r="A18" s="181"/>
      <c r="B18" s="132"/>
      <c r="C18" s="128"/>
      <c r="D18" s="136" t="s">
        <v>456</v>
      </c>
      <c r="E18" s="124"/>
      <c r="F18" s="124"/>
      <c r="G18" s="124"/>
      <c r="H18" s="124"/>
      <c r="I18" s="124"/>
      <c r="J18" s="124"/>
      <c r="K18" s="124"/>
      <c r="L18" s="134" t="s">
        <v>160</v>
      </c>
      <c r="M18" s="124"/>
      <c r="N18" s="124"/>
      <c r="O18" s="124"/>
      <c r="P18" s="124"/>
      <c r="Q18" s="124"/>
      <c r="R18" s="124"/>
      <c r="S18" s="125"/>
      <c r="T18" s="9"/>
      <c r="U18" s="9"/>
    </row>
    <row r="19" ht="15.75" customHeight="1">
      <c r="A19" s="181"/>
      <c r="B19" s="132"/>
      <c r="C19" s="128"/>
      <c r="D19" s="136" t="s">
        <v>457</v>
      </c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34" t="s">
        <v>160</v>
      </c>
      <c r="P19" s="124"/>
      <c r="Q19" s="124"/>
      <c r="R19" s="124"/>
      <c r="S19" s="125"/>
      <c r="T19" s="9"/>
      <c r="U19" s="9"/>
    </row>
    <row r="20" ht="15.75" customHeight="1">
      <c r="A20" s="181"/>
      <c r="B20" s="132"/>
      <c r="C20" s="128"/>
      <c r="D20" s="136" t="s">
        <v>364</v>
      </c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34" t="s">
        <v>160</v>
      </c>
      <c r="Q20" s="124"/>
      <c r="R20" s="124"/>
      <c r="S20" s="125"/>
      <c r="T20" s="9"/>
      <c r="U20" s="9"/>
    </row>
    <row r="21" ht="15.75" customHeight="1">
      <c r="A21" s="181"/>
      <c r="B21" s="127" t="s">
        <v>458</v>
      </c>
      <c r="C21" s="128"/>
      <c r="D21" s="177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5"/>
      <c r="T21" s="9"/>
      <c r="U21" s="9"/>
    </row>
    <row r="22" ht="15.75" customHeight="1">
      <c r="A22" s="181"/>
      <c r="B22" s="127"/>
      <c r="C22" s="128"/>
      <c r="D22" s="135">
        <v>10000.0</v>
      </c>
      <c r="E22" s="134" t="s">
        <v>160</v>
      </c>
      <c r="F22" s="134" t="s">
        <v>160</v>
      </c>
      <c r="G22" s="134" t="s">
        <v>160</v>
      </c>
      <c r="H22" s="134" t="s">
        <v>160</v>
      </c>
      <c r="I22" s="134" t="s">
        <v>160</v>
      </c>
      <c r="J22" s="134" t="s">
        <v>160</v>
      </c>
      <c r="K22" s="134" t="s">
        <v>160</v>
      </c>
      <c r="L22" s="134"/>
      <c r="M22" s="124"/>
      <c r="N22" s="124"/>
      <c r="O22" s="124"/>
      <c r="P22" s="124"/>
      <c r="Q22" s="124"/>
      <c r="R22" s="124"/>
      <c r="S22" s="125"/>
      <c r="T22" s="9"/>
      <c r="U22" s="9"/>
    </row>
    <row r="23" ht="15.75" customHeight="1">
      <c r="A23" s="181"/>
      <c r="B23" s="127"/>
      <c r="C23" s="128"/>
      <c r="D23" s="135">
        <v>20000.0</v>
      </c>
      <c r="E23" s="124"/>
      <c r="F23" s="124"/>
      <c r="G23" s="124"/>
      <c r="H23" s="124"/>
      <c r="I23" s="124"/>
      <c r="J23" s="124"/>
      <c r="K23" s="124"/>
      <c r="L23" s="134" t="s">
        <v>160</v>
      </c>
      <c r="M23" s="134" t="s">
        <v>160</v>
      </c>
      <c r="N23" s="134" t="s">
        <v>160</v>
      </c>
      <c r="O23" s="134" t="s">
        <v>160</v>
      </c>
      <c r="P23" s="134" t="s">
        <v>160</v>
      </c>
      <c r="Q23" s="124"/>
      <c r="R23" s="124"/>
      <c r="S23" s="125"/>
      <c r="T23" s="9"/>
      <c r="U23" s="9"/>
    </row>
    <row r="24" ht="15.75" customHeight="1">
      <c r="A24" s="126"/>
      <c r="B24" s="127" t="s">
        <v>339</v>
      </c>
      <c r="C24" s="128"/>
      <c r="D24" s="135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30"/>
      <c r="R24" s="130"/>
      <c r="S24" s="131"/>
      <c r="T24" s="9"/>
      <c r="U24" s="9"/>
    </row>
    <row r="25" ht="15.75" customHeight="1">
      <c r="A25" s="126"/>
      <c r="B25" s="132"/>
      <c r="C25" s="128"/>
      <c r="D25" s="135" t="s">
        <v>159</v>
      </c>
      <c r="E25" s="134" t="s">
        <v>160</v>
      </c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30"/>
      <c r="R25" s="130"/>
      <c r="S25" s="131"/>
      <c r="T25" s="9"/>
      <c r="U25" s="9"/>
    </row>
    <row r="26" ht="15.75" customHeight="1">
      <c r="A26" s="126"/>
      <c r="B26" s="132"/>
      <c r="C26" s="128"/>
      <c r="D26" s="133" t="s">
        <v>332</v>
      </c>
      <c r="E26" s="134"/>
      <c r="F26" s="134" t="s">
        <v>160</v>
      </c>
      <c r="G26" s="134" t="s">
        <v>160</v>
      </c>
      <c r="H26" s="134" t="s">
        <v>160</v>
      </c>
      <c r="I26" s="134" t="s">
        <v>160</v>
      </c>
      <c r="J26" s="134" t="s">
        <v>160</v>
      </c>
      <c r="K26" s="134" t="s">
        <v>160</v>
      </c>
      <c r="L26" s="134" t="s">
        <v>160</v>
      </c>
      <c r="M26" s="134" t="s">
        <v>160</v>
      </c>
      <c r="N26" s="134" t="s">
        <v>160</v>
      </c>
      <c r="O26" s="134" t="s">
        <v>160</v>
      </c>
      <c r="P26" s="134" t="s">
        <v>160</v>
      </c>
      <c r="Q26" s="130"/>
      <c r="R26" s="130"/>
      <c r="S26" s="131"/>
      <c r="T26" s="9"/>
      <c r="U26" s="9"/>
    </row>
    <row r="27" ht="15.75" customHeight="1">
      <c r="A27" s="126"/>
      <c r="B27" s="127" t="s">
        <v>280</v>
      </c>
      <c r="C27" s="128"/>
      <c r="D27" s="135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30"/>
      <c r="R27" s="130"/>
      <c r="S27" s="131"/>
      <c r="T27" s="9"/>
      <c r="U27" s="9"/>
    </row>
    <row r="28" ht="15.75" customHeight="1">
      <c r="A28" s="126"/>
      <c r="B28" s="127"/>
      <c r="C28" s="128"/>
      <c r="D28" s="135" t="s">
        <v>159</v>
      </c>
      <c r="E28" s="134" t="s">
        <v>160</v>
      </c>
      <c r="F28" s="134" t="s">
        <v>160</v>
      </c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30"/>
      <c r="R28" s="130"/>
      <c r="S28" s="131"/>
      <c r="T28" s="9"/>
      <c r="U28" s="9"/>
    </row>
    <row r="29" ht="15.75" customHeight="1">
      <c r="A29" s="126"/>
      <c r="B29" s="127"/>
      <c r="C29" s="128"/>
      <c r="D29" s="135" t="s">
        <v>400</v>
      </c>
      <c r="E29" s="124"/>
      <c r="F29" s="124"/>
      <c r="G29" s="134" t="s">
        <v>160</v>
      </c>
      <c r="H29" s="134" t="s">
        <v>160</v>
      </c>
      <c r="I29" s="134" t="s">
        <v>160</v>
      </c>
      <c r="J29" s="134" t="s">
        <v>160</v>
      </c>
      <c r="K29" s="134" t="s">
        <v>160</v>
      </c>
      <c r="L29" s="134" t="s">
        <v>160</v>
      </c>
      <c r="M29" s="134" t="s">
        <v>160</v>
      </c>
      <c r="N29" s="134" t="s">
        <v>160</v>
      </c>
      <c r="O29" s="134" t="s">
        <v>160</v>
      </c>
      <c r="P29" s="134" t="s">
        <v>160</v>
      </c>
      <c r="Q29" s="130"/>
      <c r="R29" s="130"/>
      <c r="S29" s="131"/>
      <c r="T29" s="9"/>
      <c r="U29" s="9"/>
    </row>
    <row r="30" ht="15.75" customHeight="1">
      <c r="A30" s="126"/>
      <c r="B30" s="132"/>
      <c r="C30" s="128"/>
      <c r="D30" s="135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30"/>
      <c r="R30" s="130"/>
      <c r="S30" s="131"/>
      <c r="T30" s="9"/>
      <c r="U30" s="9"/>
    </row>
    <row r="31" ht="15.75" customHeight="1">
      <c r="A31" s="126"/>
      <c r="B31" s="127" t="s">
        <v>401</v>
      </c>
      <c r="C31" s="128"/>
      <c r="D31" s="135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30"/>
      <c r="R31" s="130"/>
      <c r="S31" s="131"/>
      <c r="T31" s="9"/>
      <c r="U31" s="9"/>
    </row>
    <row r="32" ht="15.75" customHeight="1">
      <c r="A32" s="126"/>
      <c r="B32" s="132"/>
      <c r="C32" s="128"/>
      <c r="D32" s="135" t="s">
        <v>159</v>
      </c>
      <c r="E32" s="134" t="s">
        <v>160</v>
      </c>
      <c r="F32" s="134" t="s">
        <v>160</v>
      </c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30"/>
      <c r="R32" s="130"/>
      <c r="S32" s="131"/>
      <c r="T32" s="9"/>
      <c r="U32" s="9"/>
    </row>
    <row r="33" ht="15.75" customHeight="1">
      <c r="A33" s="126"/>
      <c r="B33" s="132"/>
      <c r="C33" s="176"/>
      <c r="D33" s="135" t="s">
        <v>402</v>
      </c>
      <c r="E33" s="124"/>
      <c r="F33" s="124"/>
      <c r="G33" s="134" t="s">
        <v>160</v>
      </c>
      <c r="H33" s="134" t="s">
        <v>160</v>
      </c>
      <c r="I33" s="134" t="s">
        <v>160</v>
      </c>
      <c r="J33" s="134" t="s">
        <v>160</v>
      </c>
      <c r="K33" s="134" t="s">
        <v>160</v>
      </c>
      <c r="L33" s="134" t="s">
        <v>160</v>
      </c>
      <c r="M33" s="134" t="s">
        <v>160</v>
      </c>
      <c r="N33" s="134" t="s">
        <v>160</v>
      </c>
      <c r="O33" s="134" t="s">
        <v>160</v>
      </c>
      <c r="P33" s="134" t="s">
        <v>160</v>
      </c>
      <c r="Q33" s="130"/>
      <c r="R33" s="130"/>
      <c r="S33" s="131"/>
      <c r="T33" s="9"/>
      <c r="U33" s="9"/>
    </row>
    <row r="34" ht="15.75" customHeight="1">
      <c r="A34" s="126"/>
      <c r="B34" s="127" t="s">
        <v>403</v>
      </c>
      <c r="C34" s="128"/>
      <c r="D34" s="135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30"/>
      <c r="R34" s="130"/>
      <c r="S34" s="131"/>
      <c r="T34" s="9"/>
      <c r="U34" s="9"/>
    </row>
    <row r="35" ht="15.75" customHeight="1">
      <c r="A35" s="126"/>
      <c r="B35" s="127"/>
      <c r="C35" s="128"/>
      <c r="D35" s="135" t="s">
        <v>159</v>
      </c>
      <c r="E35" s="134" t="s">
        <v>160</v>
      </c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30"/>
      <c r="R35" s="130"/>
      <c r="S35" s="131"/>
      <c r="T35" s="9"/>
      <c r="U35" s="9"/>
    </row>
    <row r="36" ht="15.75" customHeight="1">
      <c r="A36" s="126"/>
      <c r="B36" s="127"/>
      <c r="C36" s="128"/>
      <c r="D36" s="199">
        <v>20.0</v>
      </c>
      <c r="E36" s="124"/>
      <c r="F36" s="134" t="s">
        <v>160</v>
      </c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30"/>
      <c r="R36" s="130"/>
      <c r="S36" s="131"/>
      <c r="T36" s="9"/>
      <c r="U36" s="9"/>
    </row>
    <row r="37" ht="15.75" customHeight="1">
      <c r="A37" s="126"/>
      <c r="B37" s="127"/>
      <c r="C37" s="128"/>
      <c r="D37" s="199" t="s">
        <v>215</v>
      </c>
      <c r="E37" s="124"/>
      <c r="F37" s="124"/>
      <c r="G37" s="134" t="s">
        <v>160</v>
      </c>
      <c r="H37" s="134" t="s">
        <v>160</v>
      </c>
      <c r="I37" s="134" t="s">
        <v>160</v>
      </c>
      <c r="J37" s="134" t="s">
        <v>160</v>
      </c>
      <c r="K37" s="134" t="s">
        <v>160</v>
      </c>
      <c r="L37" s="134" t="s">
        <v>160</v>
      </c>
      <c r="M37" s="134" t="s">
        <v>160</v>
      </c>
      <c r="N37" s="124"/>
      <c r="O37" s="124"/>
      <c r="P37" s="124"/>
      <c r="Q37" s="130"/>
      <c r="R37" s="130"/>
      <c r="S37" s="131"/>
      <c r="T37" s="9"/>
      <c r="U37" s="9"/>
    </row>
    <row r="38" ht="15.75" customHeight="1">
      <c r="A38" s="126"/>
      <c r="B38" s="127" t="s">
        <v>404</v>
      </c>
      <c r="C38" s="128"/>
      <c r="D38" s="177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30"/>
      <c r="R38" s="130"/>
      <c r="S38" s="131"/>
      <c r="T38" s="9"/>
      <c r="U38" s="9"/>
    </row>
    <row r="39" ht="15.75" customHeight="1">
      <c r="A39" s="126"/>
      <c r="B39" s="127"/>
      <c r="C39" s="128"/>
      <c r="D39" s="135" t="s">
        <v>159</v>
      </c>
      <c r="E39" s="134" t="s">
        <v>160</v>
      </c>
      <c r="F39" s="134" t="s">
        <v>160</v>
      </c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30"/>
      <c r="R39" s="130"/>
      <c r="S39" s="131"/>
      <c r="T39" s="9"/>
      <c r="U39" s="9"/>
    </row>
    <row r="40" ht="15.75" customHeight="1">
      <c r="A40" s="126"/>
      <c r="B40" s="127"/>
      <c r="C40" s="128"/>
      <c r="D40" s="135">
        <v>30000.0</v>
      </c>
      <c r="E40" s="124"/>
      <c r="F40" s="124"/>
      <c r="G40" s="134" t="s">
        <v>160</v>
      </c>
      <c r="H40" s="134" t="s">
        <v>160</v>
      </c>
      <c r="I40" s="134" t="s">
        <v>160</v>
      </c>
      <c r="J40" s="134" t="s">
        <v>160</v>
      </c>
      <c r="K40" s="134" t="s">
        <v>160</v>
      </c>
      <c r="L40" s="124"/>
      <c r="M40" s="124"/>
      <c r="N40" s="134" t="s">
        <v>160</v>
      </c>
      <c r="O40" s="134" t="s">
        <v>160</v>
      </c>
      <c r="P40" s="134" t="s">
        <v>160</v>
      </c>
      <c r="Q40" s="130"/>
      <c r="R40" s="130"/>
      <c r="S40" s="131"/>
      <c r="T40" s="9"/>
      <c r="U40" s="9"/>
    </row>
    <row r="41" ht="15.75" customHeight="1">
      <c r="A41" s="126"/>
      <c r="B41" s="127"/>
      <c r="C41" s="128"/>
      <c r="D41" s="135">
        <v>20000.0</v>
      </c>
      <c r="E41" s="124"/>
      <c r="F41" s="124"/>
      <c r="G41" s="124"/>
      <c r="H41" s="124"/>
      <c r="I41" s="124"/>
      <c r="J41" s="124"/>
      <c r="K41" s="124"/>
      <c r="L41" s="134" t="s">
        <v>160</v>
      </c>
      <c r="M41" s="134" t="s">
        <v>160</v>
      </c>
      <c r="N41" s="124"/>
      <c r="O41" s="124"/>
      <c r="P41" s="124"/>
      <c r="Q41" s="130"/>
      <c r="R41" s="130"/>
      <c r="S41" s="131"/>
      <c r="T41" s="9"/>
      <c r="U41" s="9"/>
    </row>
    <row r="42" ht="15.75" customHeight="1">
      <c r="A42" s="126"/>
      <c r="B42" s="127" t="s">
        <v>405</v>
      </c>
      <c r="C42" s="128"/>
      <c r="D42" s="178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30"/>
      <c r="R42" s="130"/>
      <c r="S42" s="131"/>
      <c r="T42" s="9"/>
      <c r="U42" s="9"/>
    </row>
    <row r="43" ht="15.75" customHeight="1">
      <c r="A43" s="126"/>
      <c r="B43" s="127"/>
      <c r="C43" s="128"/>
      <c r="D43" s="135" t="s">
        <v>159</v>
      </c>
      <c r="E43" s="134" t="s">
        <v>160</v>
      </c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30"/>
      <c r="R43" s="130"/>
      <c r="S43" s="131"/>
      <c r="T43" s="9"/>
      <c r="U43" s="9"/>
    </row>
    <row r="44" ht="15.75" customHeight="1">
      <c r="A44" s="126"/>
      <c r="B44" s="127"/>
      <c r="C44" s="128"/>
      <c r="D44" s="135">
        <v>5000.0</v>
      </c>
      <c r="E44" s="124"/>
      <c r="F44" s="124"/>
      <c r="G44" s="124"/>
      <c r="H44" s="124"/>
      <c r="I44" s="124"/>
      <c r="J44" s="134" t="s">
        <v>160</v>
      </c>
      <c r="K44" s="124"/>
      <c r="L44" s="124"/>
      <c r="M44" s="124"/>
      <c r="N44" s="124"/>
      <c r="O44" s="124"/>
      <c r="P44" s="124"/>
      <c r="Q44" s="130"/>
      <c r="R44" s="130"/>
      <c r="S44" s="131"/>
      <c r="T44" s="9"/>
      <c r="U44" s="9"/>
    </row>
    <row r="45" ht="15.75" customHeight="1">
      <c r="A45" s="126"/>
      <c r="B45" s="132"/>
      <c r="C45" s="128"/>
      <c r="D45" s="135">
        <v>10000.0</v>
      </c>
      <c r="E45" s="124"/>
      <c r="F45" s="134" t="s">
        <v>160</v>
      </c>
      <c r="G45" s="134" t="s">
        <v>160</v>
      </c>
      <c r="H45" s="134" t="s">
        <v>160</v>
      </c>
      <c r="I45" s="134" t="s">
        <v>160</v>
      </c>
      <c r="J45" s="124"/>
      <c r="K45" s="134" t="s">
        <v>160</v>
      </c>
      <c r="L45" s="124"/>
      <c r="M45" s="124"/>
      <c r="N45" s="134" t="s">
        <v>160</v>
      </c>
      <c r="O45" s="134" t="s">
        <v>160</v>
      </c>
      <c r="P45" s="134" t="s">
        <v>160</v>
      </c>
      <c r="Q45" s="130"/>
      <c r="R45" s="130"/>
      <c r="S45" s="131"/>
      <c r="T45" s="9"/>
      <c r="U45" s="9"/>
    </row>
    <row r="46" ht="15.75" customHeight="1">
      <c r="A46" s="126"/>
      <c r="B46" s="132"/>
      <c r="C46" s="128"/>
      <c r="D46" s="135">
        <v>20000.0</v>
      </c>
      <c r="E46" s="124"/>
      <c r="F46" s="124"/>
      <c r="G46" s="124"/>
      <c r="H46" s="124"/>
      <c r="I46" s="124"/>
      <c r="J46" s="124"/>
      <c r="K46" s="124"/>
      <c r="L46" s="134" t="s">
        <v>160</v>
      </c>
      <c r="M46" s="134" t="s">
        <v>160</v>
      </c>
      <c r="N46" s="124"/>
      <c r="O46" s="124"/>
      <c r="P46" s="124"/>
      <c r="Q46" s="130"/>
      <c r="R46" s="130"/>
      <c r="S46" s="131"/>
      <c r="T46" s="9"/>
      <c r="U46" s="9"/>
    </row>
    <row r="47" ht="15.75" customHeight="1">
      <c r="A47" s="126"/>
      <c r="B47" s="127" t="s">
        <v>406</v>
      </c>
      <c r="C47" s="128"/>
      <c r="D47" s="136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30"/>
      <c r="R47" s="130"/>
      <c r="S47" s="131"/>
      <c r="T47" s="9"/>
      <c r="U47" s="9"/>
    </row>
    <row r="48" ht="15.75" customHeight="1">
      <c r="A48" s="126"/>
      <c r="B48" s="132"/>
      <c r="C48" s="128"/>
      <c r="D48" s="135" t="s">
        <v>159</v>
      </c>
      <c r="E48" s="134" t="s">
        <v>160</v>
      </c>
      <c r="F48" s="134" t="s">
        <v>160</v>
      </c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30"/>
      <c r="R48" s="130"/>
      <c r="S48" s="131"/>
      <c r="T48" s="9"/>
      <c r="U48" s="9"/>
    </row>
    <row r="49" ht="15.75" customHeight="1">
      <c r="A49" s="126"/>
      <c r="B49" s="132"/>
      <c r="C49" s="128"/>
      <c r="D49" s="135">
        <v>5000.0</v>
      </c>
      <c r="E49" s="124"/>
      <c r="F49" s="124"/>
      <c r="G49" s="134" t="s">
        <v>160</v>
      </c>
      <c r="H49" s="134" t="s">
        <v>160</v>
      </c>
      <c r="I49" s="134" t="s">
        <v>160</v>
      </c>
      <c r="J49" s="134" t="s">
        <v>160</v>
      </c>
      <c r="K49" s="124"/>
      <c r="L49" s="124"/>
      <c r="M49" s="124"/>
      <c r="N49" s="134" t="s">
        <v>160</v>
      </c>
      <c r="O49" s="134" t="s">
        <v>160</v>
      </c>
      <c r="P49" s="134" t="s">
        <v>160</v>
      </c>
      <c r="Q49" s="130"/>
      <c r="R49" s="130"/>
      <c r="S49" s="131"/>
      <c r="T49" s="9"/>
      <c r="U49" s="9"/>
    </row>
    <row r="50" ht="15.75" customHeight="1">
      <c r="A50" s="126"/>
      <c r="B50" s="132"/>
      <c r="C50" s="128"/>
      <c r="D50" s="135">
        <v>10000.0</v>
      </c>
      <c r="E50" s="124"/>
      <c r="F50" s="124"/>
      <c r="G50" s="124"/>
      <c r="H50" s="124"/>
      <c r="I50" s="124"/>
      <c r="J50" s="124"/>
      <c r="K50" s="134" t="s">
        <v>160</v>
      </c>
      <c r="L50" s="134" t="s">
        <v>160</v>
      </c>
      <c r="M50" s="134" t="s">
        <v>160</v>
      </c>
      <c r="N50" s="124"/>
      <c r="O50" s="124"/>
      <c r="P50" s="124"/>
      <c r="Q50" s="130"/>
      <c r="R50" s="130"/>
      <c r="S50" s="131"/>
      <c r="T50" s="9"/>
      <c r="U50" s="9"/>
    </row>
    <row r="51" ht="15.75" customHeight="1">
      <c r="A51" s="126"/>
      <c r="B51" s="127" t="s">
        <v>407</v>
      </c>
      <c r="C51" s="128"/>
      <c r="D51" s="136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30"/>
      <c r="R51" s="130"/>
      <c r="S51" s="131"/>
      <c r="T51" s="9"/>
      <c r="U51" s="9"/>
    </row>
    <row r="52" ht="15.75" customHeight="1">
      <c r="A52" s="126"/>
      <c r="B52" s="132"/>
      <c r="C52" s="128"/>
      <c r="D52" s="136" t="s">
        <v>408</v>
      </c>
      <c r="E52" s="124"/>
      <c r="F52" s="124"/>
      <c r="G52" s="134" t="s">
        <v>160</v>
      </c>
      <c r="H52" s="134" t="s">
        <v>160</v>
      </c>
      <c r="I52" s="134" t="s">
        <v>160</v>
      </c>
      <c r="J52" s="134" t="s">
        <v>160</v>
      </c>
      <c r="K52" s="134" t="s">
        <v>160</v>
      </c>
      <c r="L52" s="134" t="s">
        <v>160</v>
      </c>
      <c r="M52" s="134" t="s">
        <v>160</v>
      </c>
      <c r="N52" s="134" t="s">
        <v>160</v>
      </c>
      <c r="O52" s="134" t="s">
        <v>160</v>
      </c>
      <c r="P52" s="134" t="s">
        <v>160</v>
      </c>
      <c r="Q52" s="130"/>
      <c r="R52" s="130"/>
      <c r="S52" s="131"/>
      <c r="T52" s="9"/>
      <c r="U52" s="9"/>
    </row>
    <row r="53" ht="15.75" customHeight="1">
      <c r="A53" s="126"/>
      <c r="B53" s="132"/>
      <c r="C53" s="128"/>
      <c r="D53" s="136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30"/>
      <c r="R53" s="130"/>
      <c r="S53" s="131"/>
      <c r="T53" s="9"/>
      <c r="U53" s="9"/>
    </row>
    <row r="54" ht="15.75" customHeight="1">
      <c r="A54" s="126"/>
      <c r="B54" s="127" t="s">
        <v>409</v>
      </c>
      <c r="C54" s="128"/>
      <c r="D54" s="136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30"/>
      <c r="R54" s="130"/>
      <c r="S54" s="131"/>
      <c r="T54" s="9"/>
      <c r="U54" s="9"/>
    </row>
    <row r="55" ht="15.75" customHeight="1">
      <c r="A55" s="126"/>
      <c r="B55" s="132"/>
      <c r="C55" s="128"/>
      <c r="D55" s="136" t="s">
        <v>159</v>
      </c>
      <c r="E55" s="134" t="s">
        <v>160</v>
      </c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30"/>
      <c r="R55" s="130"/>
      <c r="S55" s="131"/>
      <c r="T55" s="9"/>
      <c r="U55" s="9"/>
    </row>
    <row r="56" ht="15.75" customHeight="1">
      <c r="A56" s="126"/>
      <c r="B56" s="132"/>
      <c r="C56" s="128"/>
      <c r="D56" s="136" t="s">
        <v>410</v>
      </c>
      <c r="E56" s="124"/>
      <c r="F56" s="124"/>
      <c r="G56" s="134" t="s">
        <v>160</v>
      </c>
      <c r="H56" s="124"/>
      <c r="I56" s="134" t="s">
        <v>160</v>
      </c>
      <c r="J56" s="134" t="s">
        <v>160</v>
      </c>
      <c r="K56" s="124"/>
      <c r="L56" s="124"/>
      <c r="M56" s="124"/>
      <c r="N56" s="134" t="s">
        <v>160</v>
      </c>
      <c r="O56" s="134" t="s">
        <v>160</v>
      </c>
      <c r="P56" s="134" t="s">
        <v>160</v>
      </c>
      <c r="Q56" s="130"/>
      <c r="R56" s="130"/>
      <c r="S56" s="131"/>
      <c r="T56" s="9"/>
      <c r="U56" s="9"/>
    </row>
    <row r="57" ht="15.75" customHeight="1">
      <c r="A57" s="126"/>
      <c r="B57" s="132"/>
      <c r="C57" s="128"/>
      <c r="D57" s="136" t="s">
        <v>411</v>
      </c>
      <c r="E57" s="124"/>
      <c r="F57" s="124"/>
      <c r="G57" s="124"/>
      <c r="H57" s="134" t="s">
        <v>160</v>
      </c>
      <c r="I57" s="124"/>
      <c r="J57" s="124"/>
      <c r="K57" s="134" t="s">
        <v>160</v>
      </c>
      <c r="L57" s="134" t="s">
        <v>160</v>
      </c>
      <c r="M57" s="134" t="s">
        <v>160</v>
      </c>
      <c r="N57" s="124"/>
      <c r="O57" s="124"/>
      <c r="P57" s="124"/>
      <c r="Q57" s="130"/>
      <c r="R57" s="130"/>
      <c r="S57" s="131"/>
      <c r="T57" s="9"/>
      <c r="U57" s="9"/>
    </row>
    <row r="58" ht="15.75" customHeight="1">
      <c r="A58" s="126"/>
      <c r="B58" s="132"/>
      <c r="C58" s="128"/>
      <c r="D58" s="136" t="s">
        <v>412</v>
      </c>
      <c r="E58" s="124"/>
      <c r="F58" s="134" t="s">
        <v>160</v>
      </c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30"/>
      <c r="R58" s="130"/>
      <c r="S58" s="131"/>
      <c r="T58" s="9"/>
      <c r="U58" s="9"/>
    </row>
    <row r="59" ht="15.75" customHeight="1">
      <c r="A59" s="126"/>
      <c r="B59" s="127" t="s">
        <v>413</v>
      </c>
      <c r="C59" s="128"/>
      <c r="D59" s="136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30"/>
      <c r="R59" s="130"/>
      <c r="S59" s="131"/>
      <c r="T59" s="9"/>
      <c r="U59" s="9"/>
    </row>
    <row r="60" ht="15.75" customHeight="1">
      <c r="A60" s="126"/>
      <c r="B60" s="132"/>
      <c r="C60" s="128"/>
      <c r="D60" s="136" t="s">
        <v>159</v>
      </c>
      <c r="E60" s="134" t="s">
        <v>160</v>
      </c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30"/>
      <c r="R60" s="130"/>
      <c r="S60" s="131"/>
      <c r="T60" s="9"/>
      <c r="U60" s="9"/>
    </row>
    <row r="61" ht="15.75" customHeight="1">
      <c r="A61" s="126"/>
      <c r="B61" s="132"/>
      <c r="C61" s="128"/>
      <c r="D61" s="136" t="s">
        <v>414</v>
      </c>
      <c r="E61" s="124"/>
      <c r="F61" s="124"/>
      <c r="G61" s="124"/>
      <c r="H61" s="134" t="s">
        <v>160</v>
      </c>
      <c r="I61" s="134" t="s">
        <v>160</v>
      </c>
      <c r="J61" s="134" t="s">
        <v>160</v>
      </c>
      <c r="K61" s="134" t="s">
        <v>160</v>
      </c>
      <c r="L61" s="134" t="s">
        <v>160</v>
      </c>
      <c r="M61" s="134" t="s">
        <v>160</v>
      </c>
      <c r="N61" s="134" t="s">
        <v>160</v>
      </c>
      <c r="O61" s="134" t="s">
        <v>160</v>
      </c>
      <c r="P61" s="134" t="s">
        <v>160</v>
      </c>
      <c r="Q61" s="130"/>
      <c r="R61" s="130"/>
      <c r="S61" s="131"/>
      <c r="T61" s="9"/>
      <c r="U61" s="9"/>
    </row>
    <row r="62" ht="15.75" customHeight="1">
      <c r="A62" s="126"/>
      <c r="B62" s="132"/>
      <c r="C62" s="128"/>
      <c r="D62" s="136" t="s">
        <v>415</v>
      </c>
      <c r="E62" s="124"/>
      <c r="F62" s="124"/>
      <c r="G62" s="134" t="s">
        <v>160</v>
      </c>
      <c r="H62" s="124"/>
      <c r="I62" s="124"/>
      <c r="J62" s="124"/>
      <c r="K62" s="124"/>
      <c r="L62" s="124"/>
      <c r="M62" s="124"/>
      <c r="N62" s="124"/>
      <c r="O62" s="124"/>
      <c r="P62" s="124"/>
      <c r="Q62" s="130"/>
      <c r="R62" s="130"/>
      <c r="S62" s="131"/>
      <c r="T62" s="9"/>
      <c r="U62" s="9"/>
    </row>
    <row r="63" ht="15.75" customHeight="1">
      <c r="A63" s="126"/>
      <c r="B63" s="127" t="s">
        <v>416</v>
      </c>
      <c r="C63" s="128"/>
      <c r="D63" s="136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30"/>
      <c r="R63" s="130"/>
      <c r="S63" s="131"/>
      <c r="T63" s="9"/>
      <c r="U63" s="9"/>
    </row>
    <row r="64" ht="15.75" customHeight="1">
      <c r="A64" s="126"/>
      <c r="B64" s="204" t="s">
        <v>417</v>
      </c>
      <c r="C64" s="12"/>
      <c r="D64" s="13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30"/>
      <c r="R64" s="130"/>
      <c r="S64" s="131"/>
      <c r="T64" s="9"/>
      <c r="U64" s="9"/>
    </row>
    <row r="65" ht="15.75" customHeight="1">
      <c r="A65" s="126"/>
      <c r="B65" s="132"/>
      <c r="C65" s="128"/>
      <c r="D65" s="205">
        <v>45718.0</v>
      </c>
      <c r="E65" s="124"/>
      <c r="F65" s="134" t="s">
        <v>160</v>
      </c>
      <c r="G65" s="134" t="s">
        <v>160</v>
      </c>
      <c r="H65" s="134" t="s">
        <v>160</v>
      </c>
      <c r="I65" s="134" t="s">
        <v>160</v>
      </c>
      <c r="J65" s="134" t="s">
        <v>160</v>
      </c>
      <c r="K65" s="124"/>
      <c r="L65" s="124"/>
      <c r="M65" s="124"/>
      <c r="N65" s="134" t="s">
        <v>160</v>
      </c>
      <c r="O65" s="134" t="s">
        <v>160</v>
      </c>
      <c r="P65" s="134" t="s">
        <v>160</v>
      </c>
      <c r="Q65" s="130"/>
      <c r="R65" s="130"/>
      <c r="S65" s="131"/>
      <c r="T65" s="9"/>
      <c r="U65" s="9"/>
    </row>
    <row r="66" ht="15.75" customHeight="1">
      <c r="A66" s="126"/>
      <c r="B66" s="132"/>
      <c r="C66" s="128"/>
      <c r="D66" s="136" t="s">
        <v>418</v>
      </c>
      <c r="E66" s="124"/>
      <c r="F66" s="124"/>
      <c r="G66" s="124"/>
      <c r="H66" s="124"/>
      <c r="I66" s="124"/>
      <c r="J66" s="124"/>
      <c r="K66" s="134" t="s">
        <v>160</v>
      </c>
      <c r="L66" s="134" t="s">
        <v>160</v>
      </c>
      <c r="M66" s="134" t="s">
        <v>160</v>
      </c>
      <c r="N66" s="124"/>
      <c r="O66" s="124"/>
      <c r="P66" s="124"/>
      <c r="Q66" s="130"/>
      <c r="R66" s="130"/>
      <c r="S66" s="131"/>
      <c r="T66" s="9"/>
      <c r="U66" s="9"/>
    </row>
    <row r="67" ht="15.75" customHeight="1">
      <c r="A67" s="126"/>
      <c r="B67" s="132"/>
      <c r="C67" s="128"/>
      <c r="D67" s="136" t="s">
        <v>159</v>
      </c>
      <c r="E67" s="134" t="s">
        <v>160</v>
      </c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30"/>
      <c r="R67" s="130"/>
      <c r="S67" s="131"/>
      <c r="T67" s="9"/>
      <c r="U67" s="9"/>
    </row>
    <row r="68" ht="15.75" customHeight="1">
      <c r="A68" s="126"/>
      <c r="B68" s="204" t="s">
        <v>419</v>
      </c>
      <c r="C68" s="12"/>
      <c r="D68" s="136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30"/>
      <c r="R68" s="130"/>
      <c r="S68" s="131"/>
      <c r="T68" s="9"/>
      <c r="U68" s="9"/>
    </row>
    <row r="69" ht="15.75" customHeight="1">
      <c r="A69" s="126"/>
      <c r="B69" s="132"/>
      <c r="C69" s="127" t="s">
        <v>354</v>
      </c>
      <c r="D69" s="136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30"/>
      <c r="R69" s="130"/>
      <c r="S69" s="131"/>
      <c r="T69" s="9"/>
      <c r="U69" s="9"/>
    </row>
    <row r="70" ht="15.75" customHeight="1">
      <c r="A70" s="126"/>
      <c r="B70" s="206" t="s">
        <v>420</v>
      </c>
      <c r="E70" s="124"/>
      <c r="F70" s="134" t="s">
        <v>160</v>
      </c>
      <c r="G70" s="134" t="s">
        <v>160</v>
      </c>
      <c r="H70" s="134" t="s">
        <v>160</v>
      </c>
      <c r="I70" s="134" t="s">
        <v>160</v>
      </c>
      <c r="J70" s="134" t="s">
        <v>160</v>
      </c>
      <c r="K70" s="134" t="s">
        <v>160</v>
      </c>
      <c r="L70" s="134" t="s">
        <v>160</v>
      </c>
      <c r="M70" s="134" t="s">
        <v>160</v>
      </c>
      <c r="N70" s="134" t="s">
        <v>160</v>
      </c>
      <c r="O70" s="134" t="s">
        <v>160</v>
      </c>
      <c r="P70" s="134" t="s">
        <v>160</v>
      </c>
      <c r="Q70" s="130"/>
      <c r="R70" s="130"/>
      <c r="S70" s="131"/>
      <c r="T70" s="9"/>
      <c r="U70" s="9"/>
    </row>
    <row r="71" ht="15.75" customHeight="1">
      <c r="A71" s="190"/>
      <c r="B71" s="193"/>
      <c r="C71" s="192"/>
      <c r="D71" s="136" t="s">
        <v>159</v>
      </c>
      <c r="E71" s="134" t="s">
        <v>160</v>
      </c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5"/>
      <c r="T71" s="9"/>
      <c r="U71" s="9"/>
    </row>
    <row r="72" ht="15.75" customHeight="1">
      <c r="A72" s="190"/>
      <c r="B72" s="193"/>
      <c r="C72" s="127" t="s">
        <v>355</v>
      </c>
      <c r="D72" s="136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5"/>
      <c r="T72" s="9"/>
      <c r="U72" s="9"/>
    </row>
    <row r="73" ht="15.75" customHeight="1">
      <c r="A73" s="190"/>
      <c r="B73" s="193"/>
      <c r="C73" s="192"/>
      <c r="D73" s="136" t="s">
        <v>159</v>
      </c>
      <c r="E73" s="134" t="s">
        <v>160</v>
      </c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5"/>
      <c r="T73" s="9"/>
      <c r="U73" s="9"/>
    </row>
    <row r="74" ht="15.75" customHeight="1">
      <c r="A74" s="190"/>
      <c r="B74" s="193"/>
      <c r="C74" s="192"/>
      <c r="D74" s="135" t="s">
        <v>466</v>
      </c>
      <c r="E74" s="124"/>
      <c r="F74" s="124"/>
      <c r="G74" s="124"/>
      <c r="H74" s="124"/>
      <c r="I74" s="124"/>
      <c r="J74" s="134" t="s">
        <v>160</v>
      </c>
      <c r="K74" s="134" t="s">
        <v>160</v>
      </c>
      <c r="L74" s="134" t="s">
        <v>160</v>
      </c>
      <c r="M74" s="134" t="s">
        <v>160</v>
      </c>
      <c r="N74" s="124"/>
      <c r="O74" s="124"/>
      <c r="P74" s="124"/>
      <c r="Q74" s="124"/>
      <c r="R74" s="124"/>
      <c r="S74" s="125"/>
      <c r="T74" s="9"/>
      <c r="U74" s="9"/>
    </row>
    <row r="75" ht="15.75" customHeight="1">
      <c r="A75" s="190"/>
      <c r="B75" s="193"/>
      <c r="C75" s="192"/>
      <c r="D75" s="135" t="s">
        <v>467</v>
      </c>
      <c r="E75" s="124"/>
      <c r="F75" s="134" t="s">
        <v>160</v>
      </c>
      <c r="G75" s="134" t="s">
        <v>160</v>
      </c>
      <c r="H75" s="134" t="s">
        <v>160</v>
      </c>
      <c r="I75" s="134" t="s">
        <v>160</v>
      </c>
      <c r="J75" s="124"/>
      <c r="K75" s="124"/>
      <c r="L75" s="124"/>
      <c r="M75" s="124"/>
      <c r="N75" s="134" t="s">
        <v>160</v>
      </c>
      <c r="O75" s="134" t="s">
        <v>160</v>
      </c>
      <c r="P75" s="134" t="s">
        <v>160</v>
      </c>
      <c r="Q75" s="124"/>
      <c r="R75" s="124"/>
      <c r="S75" s="125"/>
      <c r="T75" s="9"/>
      <c r="U75" s="9"/>
    </row>
    <row r="76" ht="15.75" customHeight="1">
      <c r="A76" s="190"/>
      <c r="B76" s="193"/>
      <c r="C76" s="127" t="s">
        <v>358</v>
      </c>
      <c r="D76" s="136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5"/>
      <c r="T76" s="9"/>
      <c r="U76" s="9"/>
    </row>
    <row r="77" ht="15.75" customHeight="1">
      <c r="A77" s="190"/>
      <c r="B77" s="193"/>
      <c r="C77" s="192"/>
      <c r="D77" s="136" t="s">
        <v>159</v>
      </c>
      <c r="E77" s="134" t="s">
        <v>160</v>
      </c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5"/>
      <c r="T77" s="9"/>
      <c r="U77" s="9"/>
    </row>
    <row r="78" ht="15.75" customHeight="1">
      <c r="A78" s="190"/>
      <c r="B78" s="193"/>
      <c r="C78" s="192"/>
      <c r="D78" s="135" t="s">
        <v>468</v>
      </c>
      <c r="E78" s="124"/>
      <c r="F78" s="124"/>
      <c r="G78" s="134" t="s">
        <v>160</v>
      </c>
      <c r="H78" s="124"/>
      <c r="I78" s="134" t="s">
        <v>160</v>
      </c>
      <c r="J78" s="124"/>
      <c r="K78" s="124"/>
      <c r="L78" s="124"/>
      <c r="M78" s="124"/>
      <c r="N78" s="134" t="s">
        <v>160</v>
      </c>
      <c r="O78" s="134" t="s">
        <v>160</v>
      </c>
      <c r="P78" s="134" t="s">
        <v>160</v>
      </c>
      <c r="Q78" s="124"/>
      <c r="R78" s="124"/>
      <c r="S78" s="125"/>
      <c r="T78" s="9"/>
      <c r="U78" s="9"/>
    </row>
    <row r="79" ht="15.75" customHeight="1">
      <c r="A79" s="190"/>
      <c r="B79" s="193"/>
      <c r="C79" s="192"/>
      <c r="D79" s="135" t="s">
        <v>469</v>
      </c>
      <c r="E79" s="124"/>
      <c r="F79" s="134" t="s">
        <v>160</v>
      </c>
      <c r="G79" s="124"/>
      <c r="H79" s="134" t="s">
        <v>160</v>
      </c>
      <c r="I79" s="124"/>
      <c r="J79" s="134" t="s">
        <v>160</v>
      </c>
      <c r="K79" s="134" t="s">
        <v>160</v>
      </c>
      <c r="L79" s="134" t="s">
        <v>160</v>
      </c>
      <c r="M79" s="134" t="s">
        <v>160</v>
      </c>
      <c r="N79" s="124"/>
      <c r="O79" s="124"/>
      <c r="P79" s="124"/>
      <c r="Q79" s="124"/>
      <c r="R79" s="124"/>
      <c r="S79" s="125"/>
      <c r="T79" s="9"/>
      <c r="U79" s="9"/>
    </row>
    <row r="80" ht="15.75" customHeight="1">
      <c r="A80" s="190"/>
      <c r="B80" s="193"/>
      <c r="C80" s="127" t="s">
        <v>382</v>
      </c>
      <c r="D80" s="136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5"/>
      <c r="T80" s="9"/>
      <c r="U80" s="9"/>
    </row>
    <row r="81" ht="15.75" customHeight="1">
      <c r="A81" s="190"/>
      <c r="B81" s="193"/>
      <c r="C81" s="192"/>
      <c r="D81" s="135">
        <v>10000.0</v>
      </c>
      <c r="E81" s="124"/>
      <c r="F81" s="124"/>
      <c r="G81" s="134" t="s">
        <v>160</v>
      </c>
      <c r="H81" s="134" t="s">
        <v>160</v>
      </c>
      <c r="I81" s="134" t="s">
        <v>160</v>
      </c>
      <c r="J81" s="134" t="s">
        <v>160</v>
      </c>
      <c r="K81" s="134"/>
      <c r="L81" s="134"/>
      <c r="M81" s="134" t="s">
        <v>160</v>
      </c>
      <c r="N81" s="134" t="s">
        <v>160</v>
      </c>
      <c r="O81" s="134"/>
      <c r="P81" s="134" t="s">
        <v>160</v>
      </c>
      <c r="Q81" s="124"/>
      <c r="R81" s="124"/>
      <c r="S81" s="125"/>
      <c r="T81" s="9"/>
      <c r="U81" s="9"/>
    </row>
    <row r="82" ht="15.75" customHeight="1">
      <c r="A82" s="190"/>
      <c r="B82" s="193"/>
      <c r="C82" s="192"/>
      <c r="D82" s="135">
        <v>5000.0</v>
      </c>
      <c r="E82" s="124"/>
      <c r="F82" s="124"/>
      <c r="G82" s="134"/>
      <c r="H82" s="134"/>
      <c r="I82" s="134" t="s">
        <v>160</v>
      </c>
      <c r="J82" s="134" t="s">
        <v>160</v>
      </c>
      <c r="K82" s="134" t="s">
        <v>160</v>
      </c>
      <c r="L82" s="134" t="s">
        <v>160</v>
      </c>
      <c r="M82" s="134" t="s">
        <v>160</v>
      </c>
      <c r="N82" s="134" t="s">
        <v>160</v>
      </c>
      <c r="O82" s="134" t="s">
        <v>160</v>
      </c>
      <c r="P82" s="134"/>
      <c r="Q82" s="124"/>
      <c r="R82" s="124"/>
      <c r="S82" s="125"/>
      <c r="T82" s="9"/>
      <c r="U82" s="9"/>
    </row>
    <row r="83" ht="15.75" customHeight="1">
      <c r="A83" s="190"/>
      <c r="B83" s="127" t="s">
        <v>425</v>
      </c>
      <c r="C83" s="192"/>
      <c r="D83" s="136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5"/>
      <c r="T83" s="9"/>
      <c r="U83" s="9"/>
    </row>
    <row r="84" ht="15.75" customHeight="1">
      <c r="A84" s="190"/>
      <c r="B84" s="193"/>
      <c r="C84" s="192"/>
      <c r="D84" s="127" t="s">
        <v>426</v>
      </c>
      <c r="E84" s="124"/>
      <c r="F84" s="124"/>
      <c r="G84" s="124"/>
      <c r="H84" s="124"/>
      <c r="I84" s="134" t="s">
        <v>160</v>
      </c>
      <c r="J84" s="124"/>
      <c r="K84" s="124"/>
      <c r="L84" s="124"/>
      <c r="M84" s="124"/>
      <c r="N84" s="124"/>
      <c r="O84" s="124"/>
      <c r="P84" s="124"/>
      <c r="Q84" s="124"/>
      <c r="R84" s="124"/>
      <c r="S84" s="125"/>
      <c r="T84" s="9"/>
      <c r="U84" s="9"/>
    </row>
    <row r="85" ht="15.75" customHeight="1">
      <c r="A85" s="190"/>
      <c r="B85" s="193"/>
      <c r="C85" s="192"/>
      <c r="D85" s="127" t="s">
        <v>427</v>
      </c>
      <c r="E85" s="124"/>
      <c r="F85" s="124"/>
      <c r="G85" s="124"/>
      <c r="H85" s="124"/>
      <c r="I85" s="124"/>
      <c r="J85" s="134" t="s">
        <v>160</v>
      </c>
      <c r="K85" s="134" t="s">
        <v>160</v>
      </c>
      <c r="L85" s="134" t="s">
        <v>160</v>
      </c>
      <c r="M85" s="124"/>
      <c r="N85" s="124"/>
      <c r="O85" s="124"/>
      <c r="P85" s="124"/>
      <c r="Q85" s="124"/>
      <c r="R85" s="124"/>
      <c r="S85" s="125"/>
      <c r="T85" s="9"/>
      <c r="U85" s="9"/>
    </row>
    <row r="86" ht="15.75" customHeight="1">
      <c r="A86" s="190"/>
      <c r="B86" s="193"/>
      <c r="C86" s="207" t="s">
        <v>428</v>
      </c>
      <c r="D86" s="12"/>
      <c r="E86" s="124"/>
      <c r="F86" s="124"/>
      <c r="G86" s="124"/>
      <c r="H86" s="124"/>
      <c r="I86" s="124"/>
      <c r="J86" s="124"/>
      <c r="K86" s="124"/>
      <c r="L86" s="124"/>
      <c r="M86" s="134" t="s">
        <v>160</v>
      </c>
      <c r="N86" s="124"/>
      <c r="O86" s="124"/>
      <c r="P86" s="124"/>
      <c r="Q86" s="124"/>
      <c r="R86" s="124"/>
      <c r="S86" s="125"/>
      <c r="T86" s="9"/>
      <c r="U86" s="9"/>
    </row>
    <row r="87" ht="15.75" customHeight="1">
      <c r="A87" s="137" t="s">
        <v>169</v>
      </c>
      <c r="B87" s="138" t="s">
        <v>170</v>
      </c>
      <c r="C87" s="98"/>
      <c r="D87" s="139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5"/>
      <c r="T87" s="9"/>
      <c r="U87" s="9"/>
    </row>
    <row r="88" ht="15.75" customHeight="1">
      <c r="A88" s="140"/>
      <c r="B88" s="141" t="s">
        <v>429</v>
      </c>
      <c r="C88" s="142"/>
      <c r="D88" s="142"/>
      <c r="E88" s="134" t="s">
        <v>160</v>
      </c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30"/>
      <c r="Q88" s="130"/>
      <c r="R88" s="130"/>
      <c r="S88" s="131"/>
      <c r="T88" s="9"/>
      <c r="U88" s="9"/>
    </row>
    <row r="89" ht="15.75" customHeight="1">
      <c r="A89" s="140"/>
      <c r="B89" s="141" t="s">
        <v>430</v>
      </c>
      <c r="C89" s="142"/>
      <c r="D89" s="142"/>
      <c r="E89" s="134" t="s">
        <v>160</v>
      </c>
      <c r="F89" s="134" t="s">
        <v>160</v>
      </c>
      <c r="G89" s="124"/>
      <c r="H89" s="124"/>
      <c r="I89" s="124"/>
      <c r="J89" s="124"/>
      <c r="K89" s="124"/>
      <c r="L89" s="124"/>
      <c r="M89" s="124"/>
      <c r="N89" s="124"/>
      <c r="O89" s="124"/>
      <c r="P89" s="130"/>
      <c r="Q89" s="130"/>
      <c r="R89" s="130"/>
      <c r="S89" s="131"/>
      <c r="T89" s="9"/>
      <c r="U89" s="9"/>
    </row>
    <row r="90" ht="15.75" customHeight="1">
      <c r="A90" s="140"/>
      <c r="B90" s="141"/>
      <c r="C90" s="141"/>
      <c r="D90" s="141" t="s">
        <v>431</v>
      </c>
      <c r="E90" s="134" t="s">
        <v>160</v>
      </c>
      <c r="F90" s="134" t="s">
        <v>160</v>
      </c>
      <c r="G90" s="124"/>
      <c r="H90" s="124"/>
      <c r="I90" s="124"/>
      <c r="J90" s="124"/>
      <c r="K90" s="124"/>
      <c r="L90" s="124"/>
      <c r="M90" s="124"/>
      <c r="N90" s="124"/>
      <c r="O90" s="124"/>
      <c r="P90" s="130"/>
      <c r="Q90" s="130"/>
      <c r="R90" s="130"/>
      <c r="S90" s="131"/>
      <c r="T90" s="9"/>
      <c r="U90" s="9"/>
    </row>
    <row r="91" ht="15.75" customHeight="1">
      <c r="A91" s="140"/>
      <c r="B91" s="141"/>
      <c r="C91" s="141"/>
      <c r="D91" s="141" t="s">
        <v>432</v>
      </c>
      <c r="E91" s="134" t="s">
        <v>160</v>
      </c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30"/>
      <c r="Q91" s="130"/>
      <c r="R91" s="130"/>
      <c r="S91" s="131"/>
      <c r="T91" s="9"/>
      <c r="U91" s="9"/>
    </row>
    <row r="92" ht="15.75" customHeight="1">
      <c r="A92" s="140"/>
      <c r="B92" s="141"/>
      <c r="C92" s="141"/>
      <c r="D92" s="141" t="s">
        <v>433</v>
      </c>
      <c r="E92" s="134" t="s">
        <v>160</v>
      </c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30"/>
      <c r="Q92" s="130"/>
      <c r="R92" s="130"/>
      <c r="S92" s="131"/>
      <c r="T92" s="9"/>
      <c r="U92" s="9"/>
    </row>
    <row r="93" ht="15.75" customHeight="1">
      <c r="A93" s="140"/>
      <c r="B93" s="141"/>
      <c r="C93" s="141"/>
      <c r="D93" s="141" t="s">
        <v>434</v>
      </c>
      <c r="E93" s="134" t="s">
        <v>160</v>
      </c>
      <c r="F93" s="134" t="s">
        <v>160</v>
      </c>
      <c r="G93" s="124"/>
      <c r="H93" s="124"/>
      <c r="I93" s="124"/>
      <c r="J93" s="124"/>
      <c r="K93" s="124"/>
      <c r="L93" s="124"/>
      <c r="M93" s="124"/>
      <c r="N93" s="124"/>
      <c r="O93" s="124"/>
      <c r="P93" s="130"/>
      <c r="Q93" s="130"/>
      <c r="R93" s="130"/>
      <c r="S93" s="131"/>
      <c r="T93" s="9"/>
      <c r="U93" s="9"/>
    </row>
    <row r="94" ht="15.75" customHeight="1">
      <c r="A94" s="140"/>
      <c r="B94" s="141"/>
      <c r="C94" s="141"/>
      <c r="D94" s="141" t="s">
        <v>435</v>
      </c>
      <c r="E94" s="134" t="s">
        <v>160</v>
      </c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30"/>
      <c r="Q94" s="130"/>
      <c r="R94" s="130"/>
      <c r="S94" s="131"/>
      <c r="T94" s="9"/>
      <c r="U94" s="9"/>
    </row>
    <row r="95" ht="21.0" customHeight="1">
      <c r="A95" s="140"/>
      <c r="B95" s="179" t="s">
        <v>436</v>
      </c>
      <c r="C95" s="12"/>
      <c r="D95" s="13"/>
      <c r="E95" s="134" t="s">
        <v>160</v>
      </c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30"/>
      <c r="Q95" s="130"/>
      <c r="R95" s="130"/>
      <c r="S95" s="131"/>
      <c r="T95" s="9"/>
      <c r="U95" s="9"/>
    </row>
    <row r="96" ht="20.25" customHeight="1">
      <c r="A96" s="140"/>
      <c r="B96" s="179" t="s">
        <v>437</v>
      </c>
      <c r="C96" s="12"/>
      <c r="D96" s="13"/>
      <c r="E96" s="134" t="s">
        <v>160</v>
      </c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30"/>
      <c r="Q96" s="130"/>
      <c r="R96" s="130"/>
      <c r="S96" s="131"/>
      <c r="T96" s="9"/>
      <c r="U96" s="9"/>
    </row>
    <row r="97" ht="20.25" customHeight="1">
      <c r="A97" s="140"/>
      <c r="B97" s="179" t="s">
        <v>438</v>
      </c>
      <c r="C97" s="12"/>
      <c r="D97" s="13"/>
      <c r="E97" s="134" t="s">
        <v>160</v>
      </c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30"/>
      <c r="Q97" s="130"/>
      <c r="R97" s="130"/>
      <c r="S97" s="131"/>
      <c r="T97" s="9"/>
      <c r="U97" s="9"/>
    </row>
    <row r="98" ht="20.25" customHeight="1">
      <c r="A98" s="140"/>
      <c r="B98" s="179" t="s">
        <v>439</v>
      </c>
      <c r="C98" s="12"/>
      <c r="D98" s="13"/>
      <c r="E98" s="134" t="s">
        <v>160</v>
      </c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30"/>
      <c r="Q98" s="130"/>
      <c r="R98" s="130"/>
      <c r="S98" s="131"/>
      <c r="T98" s="9"/>
      <c r="U98" s="9"/>
    </row>
    <row r="99" ht="20.25" customHeight="1">
      <c r="A99" s="140"/>
      <c r="B99" s="179" t="s">
        <v>440</v>
      </c>
      <c r="C99" s="12"/>
      <c r="D99" s="13"/>
      <c r="E99" s="124"/>
      <c r="F99" s="124"/>
      <c r="G99" s="124"/>
      <c r="H99" s="124"/>
      <c r="I99" s="134" t="s">
        <v>160</v>
      </c>
      <c r="J99" s="134" t="s">
        <v>160</v>
      </c>
      <c r="K99" s="134" t="s">
        <v>160</v>
      </c>
      <c r="L99" s="134" t="s">
        <v>160</v>
      </c>
      <c r="M99" s="134" t="s">
        <v>160</v>
      </c>
      <c r="N99" s="124"/>
      <c r="O99" s="124"/>
      <c r="P99" s="130"/>
      <c r="Q99" s="130"/>
      <c r="R99" s="130"/>
      <c r="S99" s="131"/>
      <c r="T99" s="9"/>
      <c r="U99" s="9"/>
    </row>
    <row r="100" ht="33.0" customHeight="1">
      <c r="A100" s="140"/>
      <c r="B100" s="179" t="s">
        <v>441</v>
      </c>
      <c r="C100" s="12"/>
      <c r="D100" s="13"/>
      <c r="E100" s="124"/>
      <c r="F100" s="124"/>
      <c r="G100" s="124"/>
      <c r="H100" s="124"/>
      <c r="I100" s="134" t="s">
        <v>160</v>
      </c>
      <c r="J100" s="124"/>
      <c r="K100" s="124"/>
      <c r="L100" s="124"/>
      <c r="M100" s="124"/>
      <c r="N100" s="124"/>
      <c r="O100" s="124"/>
      <c r="P100" s="130"/>
      <c r="Q100" s="130"/>
      <c r="R100" s="130"/>
      <c r="S100" s="131"/>
      <c r="T100" s="9"/>
      <c r="U100" s="9"/>
    </row>
    <row r="101" ht="20.25" customHeight="1">
      <c r="A101" s="140"/>
      <c r="B101" s="179" t="s">
        <v>442</v>
      </c>
      <c r="C101" s="12"/>
      <c r="D101" s="13"/>
      <c r="E101" s="124"/>
      <c r="F101" s="124"/>
      <c r="G101" s="124"/>
      <c r="H101" s="124"/>
      <c r="I101" s="124"/>
      <c r="J101" s="124"/>
      <c r="K101" s="134" t="s">
        <v>160</v>
      </c>
      <c r="L101" s="134" t="s">
        <v>160</v>
      </c>
      <c r="M101" s="124"/>
      <c r="N101" s="124"/>
      <c r="O101" s="124"/>
      <c r="P101" s="130"/>
      <c r="Q101" s="130"/>
      <c r="R101" s="130"/>
      <c r="S101" s="131"/>
      <c r="T101" s="9"/>
      <c r="U101" s="9"/>
    </row>
    <row r="102" ht="20.25" customHeight="1">
      <c r="A102" s="140"/>
      <c r="B102" s="179" t="s">
        <v>443</v>
      </c>
      <c r="C102" s="12"/>
      <c r="D102" s="13"/>
      <c r="E102" s="124"/>
      <c r="F102" s="124"/>
      <c r="G102" s="124"/>
      <c r="H102" s="124"/>
      <c r="I102" s="124"/>
      <c r="J102" s="134" t="s">
        <v>160</v>
      </c>
      <c r="K102" s="124"/>
      <c r="L102" s="124"/>
      <c r="M102" s="124"/>
      <c r="N102" s="124"/>
      <c r="O102" s="124"/>
      <c r="P102" s="130"/>
      <c r="Q102" s="130"/>
      <c r="R102" s="130"/>
      <c r="S102" s="131"/>
      <c r="T102" s="9"/>
      <c r="U102" s="9"/>
    </row>
    <row r="103" ht="20.25" customHeight="1">
      <c r="A103" s="140"/>
      <c r="B103" s="179" t="s">
        <v>444</v>
      </c>
      <c r="C103" s="12"/>
      <c r="D103" s="13"/>
      <c r="E103" s="124"/>
      <c r="F103" s="124"/>
      <c r="G103" s="124"/>
      <c r="H103" s="124"/>
      <c r="I103" s="124"/>
      <c r="J103" s="124"/>
      <c r="K103" s="124"/>
      <c r="L103" s="124"/>
      <c r="M103" s="134" t="s">
        <v>160</v>
      </c>
      <c r="N103" s="124"/>
      <c r="O103" s="124"/>
      <c r="P103" s="130"/>
      <c r="Q103" s="130"/>
      <c r="R103" s="130"/>
      <c r="S103" s="131"/>
      <c r="T103" s="9"/>
      <c r="U103" s="9"/>
    </row>
    <row r="104" ht="15.75" customHeight="1">
      <c r="A104" s="140"/>
      <c r="B104" s="144" t="s">
        <v>176</v>
      </c>
      <c r="C104" s="145"/>
      <c r="D104" s="139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30"/>
      <c r="Q104" s="130"/>
      <c r="R104" s="130"/>
      <c r="S104" s="131"/>
      <c r="T104" s="9"/>
      <c r="U104" s="9"/>
    </row>
    <row r="105" ht="15.75" customHeight="1">
      <c r="A105" s="140"/>
      <c r="B105" s="194" t="s">
        <v>445</v>
      </c>
      <c r="C105" s="12"/>
      <c r="D105" s="13"/>
      <c r="E105" s="124"/>
      <c r="F105" s="124"/>
      <c r="G105" s="134" t="s">
        <v>160</v>
      </c>
      <c r="H105" s="124"/>
      <c r="I105" s="124"/>
      <c r="J105" s="124"/>
      <c r="K105" s="124"/>
      <c r="L105" s="124"/>
      <c r="M105" s="124"/>
      <c r="N105" s="124"/>
      <c r="O105" s="124"/>
      <c r="P105" s="130"/>
      <c r="Q105" s="130"/>
      <c r="R105" s="130"/>
      <c r="S105" s="131"/>
      <c r="T105" s="9"/>
      <c r="U105" s="9"/>
    </row>
    <row r="106" ht="15.75" customHeight="1">
      <c r="A106" s="140"/>
      <c r="B106" s="203"/>
      <c r="C106" s="194"/>
      <c r="D106" s="147" t="s">
        <v>446</v>
      </c>
      <c r="E106" s="124"/>
      <c r="F106" s="124"/>
      <c r="G106" s="124"/>
      <c r="H106" s="134" t="s">
        <v>160</v>
      </c>
      <c r="I106" s="124"/>
      <c r="J106" s="124"/>
      <c r="K106" s="124"/>
      <c r="L106" s="124"/>
      <c r="M106" s="124"/>
      <c r="N106" s="124"/>
      <c r="O106" s="124"/>
      <c r="P106" s="130"/>
      <c r="Q106" s="130"/>
      <c r="R106" s="130"/>
      <c r="S106" s="131"/>
      <c r="T106" s="9"/>
      <c r="U106" s="9"/>
    </row>
    <row r="107" ht="15.75" customHeight="1">
      <c r="A107" s="140"/>
      <c r="B107" s="203"/>
      <c r="C107" s="194"/>
      <c r="D107" s="147" t="s">
        <v>462</v>
      </c>
      <c r="E107" s="124"/>
      <c r="F107" s="124"/>
      <c r="G107" s="124"/>
      <c r="H107" s="188"/>
      <c r="I107" s="124"/>
      <c r="J107" s="124"/>
      <c r="K107" s="124"/>
      <c r="L107" s="124"/>
      <c r="M107" s="124"/>
      <c r="N107" s="134" t="s">
        <v>160</v>
      </c>
      <c r="O107" s="124"/>
      <c r="P107" s="130"/>
      <c r="Q107" s="130"/>
      <c r="R107" s="130"/>
      <c r="S107" s="131"/>
      <c r="T107" s="9"/>
      <c r="U107" s="9"/>
    </row>
    <row r="108" ht="15.75" customHeight="1">
      <c r="A108" s="140"/>
      <c r="B108" s="203"/>
      <c r="C108" s="194"/>
      <c r="D108" s="147" t="s">
        <v>463</v>
      </c>
      <c r="E108" s="124"/>
      <c r="F108" s="124"/>
      <c r="G108" s="124"/>
      <c r="H108" s="188"/>
      <c r="I108" s="124"/>
      <c r="J108" s="124"/>
      <c r="K108" s="124"/>
      <c r="L108" s="124"/>
      <c r="M108" s="124"/>
      <c r="N108" s="124"/>
      <c r="O108" s="134" t="s">
        <v>160</v>
      </c>
      <c r="P108" s="134" t="s">
        <v>160</v>
      </c>
      <c r="Q108" s="130"/>
      <c r="R108" s="130"/>
      <c r="S108" s="131"/>
      <c r="T108" s="9"/>
      <c r="U108" s="9"/>
    </row>
    <row r="109" ht="15.75" customHeight="1">
      <c r="A109" s="140"/>
      <c r="B109" s="144" t="s">
        <v>177</v>
      </c>
      <c r="C109" s="145"/>
      <c r="D109" s="139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30"/>
      <c r="Q109" s="130"/>
      <c r="R109" s="130"/>
      <c r="S109" s="131"/>
      <c r="T109" s="9"/>
      <c r="U109" s="9"/>
    </row>
    <row r="110" ht="15.75" customHeight="1">
      <c r="A110" s="140"/>
      <c r="B110" s="146"/>
      <c r="C110" s="145"/>
      <c r="D110" s="147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30"/>
      <c r="Q110" s="130"/>
      <c r="R110" s="130"/>
      <c r="S110" s="131"/>
      <c r="T110" s="9"/>
      <c r="U110" s="9"/>
    </row>
    <row r="111" ht="15.75" customHeight="1">
      <c r="A111" s="140"/>
      <c r="B111" s="146"/>
      <c r="C111" s="145"/>
      <c r="D111" s="147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30"/>
      <c r="Q111" s="130"/>
      <c r="R111" s="130"/>
      <c r="S111" s="131"/>
      <c r="T111" s="9"/>
      <c r="U111" s="9"/>
    </row>
    <row r="112" ht="15.75" customHeight="1">
      <c r="A112" s="140"/>
      <c r="B112" s="148"/>
      <c r="C112" s="149"/>
      <c r="D112" s="147"/>
      <c r="E112" s="150"/>
      <c r="F112" s="150"/>
      <c r="G112" s="150"/>
      <c r="H112" s="150"/>
      <c r="I112" s="150"/>
      <c r="J112" s="151"/>
      <c r="K112" s="150"/>
      <c r="L112" s="150"/>
      <c r="M112" s="124"/>
      <c r="N112" s="124"/>
      <c r="O112" s="124"/>
      <c r="P112" s="150"/>
      <c r="Q112" s="150"/>
      <c r="R112" s="150"/>
      <c r="S112" s="152"/>
      <c r="T112" s="9"/>
      <c r="U112" s="9"/>
    </row>
    <row r="113" ht="15.75" customHeight="1">
      <c r="A113" s="140"/>
      <c r="B113" s="153"/>
      <c r="C113" s="154"/>
      <c r="D113" s="147"/>
      <c r="E113" s="150"/>
      <c r="F113" s="150"/>
      <c r="G113" s="150"/>
      <c r="H113" s="150"/>
      <c r="I113" s="150"/>
      <c r="J113" s="150"/>
      <c r="K113" s="151"/>
      <c r="L113" s="150"/>
      <c r="M113" s="124"/>
      <c r="N113" s="124"/>
      <c r="O113" s="124"/>
      <c r="P113" s="150"/>
      <c r="Q113" s="150"/>
      <c r="R113" s="150"/>
      <c r="S113" s="152"/>
      <c r="T113" s="9"/>
      <c r="U113" s="9"/>
    </row>
    <row r="114" ht="15.75" customHeight="1">
      <c r="A114" s="137" t="s">
        <v>178</v>
      </c>
      <c r="B114" s="155" t="s">
        <v>179</v>
      </c>
      <c r="C114" s="156"/>
      <c r="D114" s="157"/>
      <c r="E114" s="158" t="s">
        <v>63</v>
      </c>
      <c r="F114" s="158" t="s">
        <v>76</v>
      </c>
      <c r="G114" s="158" t="s">
        <v>76</v>
      </c>
      <c r="H114" s="158" t="s">
        <v>76</v>
      </c>
      <c r="I114" s="158" t="s">
        <v>76</v>
      </c>
      <c r="J114" s="158" t="s">
        <v>76</v>
      </c>
      <c r="K114" s="158" t="s">
        <v>76</v>
      </c>
      <c r="L114" s="158" t="s">
        <v>76</v>
      </c>
      <c r="M114" s="158" t="s">
        <v>76</v>
      </c>
      <c r="N114" s="158" t="s">
        <v>76</v>
      </c>
      <c r="O114" s="158" t="s">
        <v>76</v>
      </c>
      <c r="P114" s="158" t="s">
        <v>76</v>
      </c>
      <c r="Q114" s="159"/>
      <c r="R114" s="159"/>
      <c r="S114" s="160"/>
      <c r="T114" s="9"/>
      <c r="U114" s="9"/>
    </row>
    <row r="115" ht="15.75" customHeight="1">
      <c r="A115" s="140"/>
      <c r="B115" s="161" t="s">
        <v>180</v>
      </c>
      <c r="C115" s="12"/>
      <c r="D115" s="13"/>
      <c r="E115" s="162" t="s">
        <v>181</v>
      </c>
      <c r="F115" s="162" t="s">
        <v>181</v>
      </c>
      <c r="G115" s="162" t="s">
        <v>181</v>
      </c>
      <c r="H115" s="162" t="s">
        <v>181</v>
      </c>
      <c r="I115" s="162" t="s">
        <v>181</v>
      </c>
      <c r="J115" s="162" t="s">
        <v>181</v>
      </c>
      <c r="K115" s="162" t="s">
        <v>181</v>
      </c>
      <c r="L115" s="162" t="s">
        <v>181</v>
      </c>
      <c r="M115" s="162" t="s">
        <v>181</v>
      </c>
      <c r="N115" s="162" t="s">
        <v>181</v>
      </c>
      <c r="O115" s="162" t="s">
        <v>181</v>
      </c>
      <c r="P115" s="162" t="s">
        <v>181</v>
      </c>
      <c r="Q115" s="130"/>
      <c r="R115" s="130"/>
      <c r="S115" s="131"/>
      <c r="T115" s="9"/>
      <c r="U115" s="9"/>
    </row>
    <row r="116" ht="15.75" customHeight="1">
      <c r="A116" s="140"/>
      <c r="B116" s="163" t="s">
        <v>182</v>
      </c>
      <c r="C116" s="12"/>
      <c r="D116" s="13"/>
      <c r="E116" s="164">
        <v>45745.0</v>
      </c>
      <c r="F116" s="164">
        <v>45708.0</v>
      </c>
      <c r="G116" s="164">
        <v>45708.0</v>
      </c>
      <c r="H116" s="164">
        <v>45708.0</v>
      </c>
      <c r="I116" s="164">
        <v>45708.0</v>
      </c>
      <c r="J116" s="164">
        <v>45708.0</v>
      </c>
      <c r="K116" s="164">
        <v>45708.0</v>
      </c>
      <c r="L116" s="164">
        <v>45708.0</v>
      </c>
      <c r="M116" s="164">
        <v>45708.0</v>
      </c>
      <c r="N116" s="164">
        <v>45708.0</v>
      </c>
      <c r="O116" s="164">
        <v>45708.0</v>
      </c>
      <c r="P116" s="164">
        <v>45708.0</v>
      </c>
      <c r="Q116" s="165"/>
      <c r="R116" s="165"/>
      <c r="S116" s="166"/>
      <c r="T116" s="9"/>
      <c r="U116" s="9"/>
    </row>
    <row r="117" ht="15.75" customHeight="1">
      <c r="A117" s="167"/>
      <c r="B117" s="168" t="s">
        <v>183</v>
      </c>
      <c r="C117" s="169"/>
      <c r="D117" s="170"/>
      <c r="E117" s="171"/>
      <c r="F117" s="171"/>
      <c r="G117" s="171"/>
      <c r="H117" s="171"/>
      <c r="I117" s="171"/>
      <c r="J117" s="171"/>
      <c r="K117" s="171"/>
      <c r="L117" s="171"/>
      <c r="M117" s="171"/>
      <c r="N117" s="171"/>
      <c r="O117" s="171"/>
      <c r="P117" s="171"/>
      <c r="Q117" s="171"/>
      <c r="R117" s="171"/>
      <c r="S117" s="172"/>
      <c r="T117" s="9"/>
      <c r="U117" s="9"/>
    </row>
    <row r="118" ht="15.75" customHeight="1">
      <c r="A118" s="32"/>
      <c r="B118" s="9"/>
      <c r="C118" s="9"/>
      <c r="D118" s="9"/>
      <c r="E118" s="9"/>
      <c r="F118" s="9"/>
      <c r="G118" s="9"/>
      <c r="H118" s="9"/>
      <c r="I118" s="9"/>
      <c r="J118" s="173" t="s">
        <v>184</v>
      </c>
      <c r="K118" s="173" t="s">
        <v>184</v>
      </c>
      <c r="L118" s="9"/>
      <c r="M118" s="9"/>
      <c r="N118" s="9"/>
      <c r="O118" s="9"/>
      <c r="P118" s="9"/>
      <c r="Q118" s="9"/>
      <c r="R118" s="9"/>
      <c r="S118" s="9"/>
      <c r="T118" s="9"/>
      <c r="U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</row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3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6:B6"/>
    <mergeCell ref="C6:D6"/>
    <mergeCell ref="E6:J6"/>
    <mergeCell ref="K6:M6"/>
    <mergeCell ref="A7:B7"/>
    <mergeCell ref="C7:D7"/>
    <mergeCell ref="E7:J7"/>
    <mergeCell ref="B64:D64"/>
    <mergeCell ref="B68:C68"/>
    <mergeCell ref="B70:D70"/>
    <mergeCell ref="C86:D86"/>
    <mergeCell ref="B88:D88"/>
    <mergeCell ref="B89:D89"/>
    <mergeCell ref="B95:D95"/>
    <mergeCell ref="B103:D103"/>
    <mergeCell ref="B105:D105"/>
    <mergeCell ref="B114:D114"/>
    <mergeCell ref="B115:D115"/>
    <mergeCell ref="B116:D116"/>
    <mergeCell ref="B117:D117"/>
    <mergeCell ref="B96:D96"/>
    <mergeCell ref="B97:D97"/>
    <mergeCell ref="B98:D98"/>
    <mergeCell ref="B99:D99"/>
    <mergeCell ref="B100:D100"/>
    <mergeCell ref="B101:D101"/>
    <mergeCell ref="B102:D102"/>
  </mergeCells>
  <dataValidations>
    <dataValidation type="list" allowBlank="1" showInputMessage="1" showErrorMessage="1" prompt=" - " sqref="E115:S115">
      <formula1>"P,F"</formula1>
    </dataValidation>
    <dataValidation type="list" allowBlank="1" showInputMessage="1" showErrorMessage="1" prompt=" - " sqref="E10:S113">
      <formula1>"O"</formula1>
    </dataValidation>
    <dataValidation type="list" allowBlank="1" showInputMessage="1" showErrorMessage="1" prompt=" - " sqref="E114:S114">
      <formula1>"N,A,B"</formula1>
    </dataValidation>
  </dataValidation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22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464</v>
      </c>
      <c r="D2" s="86"/>
      <c r="E2" s="87" t="s">
        <v>136</v>
      </c>
      <c r="F2" s="88"/>
      <c r="G2" s="88"/>
      <c r="H2" s="88"/>
      <c r="I2" s="88"/>
      <c r="J2" s="88"/>
      <c r="K2" s="89" t="s">
        <v>105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175" t="s">
        <v>49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80.0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399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COUNTIF(E107:HT107,"P")</f>
        <v>12</v>
      </c>
      <c r="B7" s="109"/>
      <c r="C7" s="110">
        <f>COUNTIF(E107:HT107,"F")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COUNTIF(E106:HT106,"N")</f>
        <v>11</v>
      </c>
      <c r="L7" s="112">
        <f>COUNTIF(E106:HT106,"A")</f>
        <v>1</v>
      </c>
      <c r="M7" s="112">
        <f>COUNTIF(E106:HT106,"B")</f>
        <v>0</v>
      </c>
      <c r="N7" s="110">
        <f>COUNTA(E9:HW9)</f>
        <v>12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117" t="s">
        <v>151</v>
      </c>
      <c r="L9" s="117" t="s">
        <v>152</v>
      </c>
      <c r="M9" s="117" t="s">
        <v>153</v>
      </c>
      <c r="N9" s="117" t="s">
        <v>448</v>
      </c>
      <c r="O9" s="117" t="s">
        <v>449</v>
      </c>
      <c r="P9" s="117" t="s">
        <v>450</v>
      </c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181"/>
      <c r="B11" s="191"/>
      <c r="C11" s="192"/>
      <c r="D11" s="177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5"/>
      <c r="T11" s="9"/>
      <c r="U11" s="9"/>
    </row>
    <row r="12" ht="15.75" customHeight="1">
      <c r="A12" s="181"/>
      <c r="B12" s="127" t="s">
        <v>346</v>
      </c>
      <c r="C12" s="128"/>
      <c r="D12" s="135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5"/>
      <c r="T12" s="9"/>
      <c r="U12" s="9"/>
    </row>
    <row r="13" ht="15.75" customHeight="1">
      <c r="A13" s="181"/>
      <c r="B13" s="132"/>
      <c r="C13" s="128"/>
      <c r="D13" s="133" t="s">
        <v>451</v>
      </c>
      <c r="E13" s="134" t="s">
        <v>160</v>
      </c>
      <c r="F13" s="134" t="s">
        <v>160</v>
      </c>
      <c r="G13" s="134" t="s">
        <v>160</v>
      </c>
      <c r="H13" s="134" t="s">
        <v>160</v>
      </c>
      <c r="I13" s="134" t="s">
        <v>160</v>
      </c>
      <c r="J13" s="134" t="s">
        <v>160</v>
      </c>
      <c r="K13" s="134" t="s">
        <v>160</v>
      </c>
      <c r="L13" s="134" t="s">
        <v>160</v>
      </c>
      <c r="M13" s="134" t="s">
        <v>160</v>
      </c>
      <c r="N13" s="124"/>
      <c r="O13" s="124"/>
      <c r="P13" s="124"/>
      <c r="Q13" s="124"/>
      <c r="R13" s="124"/>
      <c r="S13" s="125"/>
      <c r="T13" s="9"/>
      <c r="U13" s="9"/>
    </row>
    <row r="14" ht="15.75" customHeight="1">
      <c r="A14" s="181"/>
      <c r="B14" s="132"/>
      <c r="C14" s="128"/>
      <c r="D14" s="133" t="s">
        <v>452</v>
      </c>
      <c r="E14" s="124"/>
      <c r="F14" s="124"/>
      <c r="G14" s="124"/>
      <c r="H14" s="124"/>
      <c r="I14" s="124"/>
      <c r="J14" s="124"/>
      <c r="K14" s="124"/>
      <c r="L14" s="124"/>
      <c r="M14" s="124"/>
      <c r="N14" s="134" t="s">
        <v>160</v>
      </c>
      <c r="O14" s="134"/>
      <c r="P14" s="134"/>
      <c r="Q14" s="124"/>
      <c r="R14" s="124"/>
      <c r="S14" s="125"/>
      <c r="T14" s="9"/>
      <c r="U14" s="9"/>
    </row>
    <row r="15" ht="15.75" customHeight="1">
      <c r="A15" s="181"/>
      <c r="B15" s="132"/>
      <c r="C15" s="128"/>
      <c r="D15" s="133" t="s">
        <v>453</v>
      </c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34" t="s">
        <v>160</v>
      </c>
      <c r="P15" s="134" t="s">
        <v>160</v>
      </c>
      <c r="Q15" s="124"/>
      <c r="R15" s="124"/>
      <c r="S15" s="125"/>
      <c r="T15" s="9"/>
      <c r="U15" s="9"/>
    </row>
    <row r="16" ht="15.75" customHeight="1">
      <c r="A16" s="181"/>
      <c r="B16" s="127" t="s">
        <v>454</v>
      </c>
      <c r="C16" s="128"/>
      <c r="D16" s="136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5"/>
      <c r="T16" s="9"/>
      <c r="U16" s="9"/>
    </row>
    <row r="17" ht="15.75" customHeight="1">
      <c r="A17" s="181"/>
      <c r="B17" s="132"/>
      <c r="C17" s="128"/>
      <c r="D17" s="136" t="s">
        <v>455</v>
      </c>
      <c r="E17" s="134" t="s">
        <v>160</v>
      </c>
      <c r="F17" s="134" t="s">
        <v>160</v>
      </c>
      <c r="G17" s="134" t="s">
        <v>160</v>
      </c>
      <c r="H17" s="134" t="s">
        <v>160</v>
      </c>
      <c r="I17" s="134" t="s">
        <v>160</v>
      </c>
      <c r="J17" s="134" t="s">
        <v>160</v>
      </c>
      <c r="K17" s="134" t="s">
        <v>160</v>
      </c>
      <c r="L17" s="134"/>
      <c r="M17" s="134" t="s">
        <v>160</v>
      </c>
      <c r="N17" s="134" t="s">
        <v>160</v>
      </c>
      <c r="O17" s="134"/>
      <c r="P17" s="134"/>
      <c r="Q17" s="124"/>
      <c r="R17" s="124"/>
      <c r="S17" s="125"/>
      <c r="T17" s="9"/>
      <c r="U17" s="9"/>
    </row>
    <row r="18" ht="15.75" customHeight="1">
      <c r="A18" s="181"/>
      <c r="B18" s="132"/>
      <c r="C18" s="128"/>
      <c r="D18" s="136" t="s">
        <v>456</v>
      </c>
      <c r="E18" s="124"/>
      <c r="F18" s="124"/>
      <c r="G18" s="124"/>
      <c r="H18" s="124"/>
      <c r="I18" s="124"/>
      <c r="J18" s="124"/>
      <c r="K18" s="124"/>
      <c r="L18" s="134" t="s">
        <v>160</v>
      </c>
      <c r="M18" s="124"/>
      <c r="N18" s="124"/>
      <c r="O18" s="124"/>
      <c r="P18" s="124"/>
      <c r="Q18" s="124"/>
      <c r="R18" s="124"/>
      <c r="S18" s="125"/>
      <c r="T18" s="9"/>
      <c r="U18" s="9"/>
    </row>
    <row r="19" ht="15.75" customHeight="1">
      <c r="A19" s="181"/>
      <c r="B19" s="132"/>
      <c r="C19" s="128"/>
      <c r="D19" s="136" t="s">
        <v>457</v>
      </c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34" t="s">
        <v>160</v>
      </c>
      <c r="P19" s="124"/>
      <c r="Q19" s="124"/>
      <c r="R19" s="124"/>
      <c r="S19" s="125"/>
      <c r="T19" s="9"/>
      <c r="U19" s="9"/>
    </row>
    <row r="20" ht="15.75" customHeight="1">
      <c r="A20" s="181"/>
      <c r="B20" s="132"/>
      <c r="C20" s="128"/>
      <c r="D20" s="136" t="s">
        <v>364</v>
      </c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34" t="s">
        <v>160</v>
      </c>
      <c r="Q20" s="124"/>
      <c r="R20" s="124"/>
      <c r="S20" s="125"/>
      <c r="T20" s="9"/>
      <c r="U20" s="9"/>
    </row>
    <row r="21" ht="15.75" customHeight="1">
      <c r="A21" s="181"/>
      <c r="B21" s="127" t="s">
        <v>458</v>
      </c>
      <c r="C21" s="128"/>
      <c r="D21" s="177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5"/>
      <c r="T21" s="9"/>
      <c r="U21" s="9"/>
    </row>
    <row r="22" ht="15.75" customHeight="1">
      <c r="A22" s="181"/>
      <c r="B22" s="127"/>
      <c r="C22" s="128"/>
      <c r="D22" s="135">
        <v>10000.0</v>
      </c>
      <c r="E22" s="134" t="s">
        <v>160</v>
      </c>
      <c r="F22" s="134" t="s">
        <v>160</v>
      </c>
      <c r="G22" s="134" t="s">
        <v>160</v>
      </c>
      <c r="H22" s="134" t="s">
        <v>160</v>
      </c>
      <c r="I22" s="134" t="s">
        <v>160</v>
      </c>
      <c r="J22" s="134" t="s">
        <v>160</v>
      </c>
      <c r="K22" s="134" t="s">
        <v>160</v>
      </c>
      <c r="L22" s="134"/>
      <c r="M22" s="124"/>
      <c r="N22" s="124"/>
      <c r="O22" s="124"/>
      <c r="P22" s="124"/>
      <c r="Q22" s="124"/>
      <c r="R22" s="124"/>
      <c r="S22" s="125"/>
      <c r="T22" s="9"/>
      <c r="U22" s="9"/>
    </row>
    <row r="23" ht="15.75" customHeight="1">
      <c r="A23" s="181"/>
      <c r="B23" s="127"/>
      <c r="C23" s="128"/>
      <c r="D23" s="135">
        <v>20000.0</v>
      </c>
      <c r="E23" s="124"/>
      <c r="F23" s="124"/>
      <c r="G23" s="124"/>
      <c r="H23" s="124"/>
      <c r="I23" s="124"/>
      <c r="J23" s="124"/>
      <c r="K23" s="124"/>
      <c r="L23" s="134" t="s">
        <v>160</v>
      </c>
      <c r="M23" s="134" t="s">
        <v>160</v>
      </c>
      <c r="N23" s="134" t="s">
        <v>160</v>
      </c>
      <c r="O23" s="134" t="s">
        <v>160</v>
      </c>
      <c r="P23" s="134" t="s">
        <v>160</v>
      </c>
      <c r="Q23" s="124"/>
      <c r="R23" s="124"/>
      <c r="S23" s="125"/>
      <c r="T23" s="9"/>
      <c r="U23" s="9"/>
    </row>
    <row r="24" ht="15.75" customHeight="1">
      <c r="A24" s="126"/>
      <c r="B24" s="127" t="s">
        <v>339</v>
      </c>
      <c r="C24" s="128"/>
      <c r="D24" s="135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30"/>
      <c r="R24" s="130"/>
      <c r="S24" s="131"/>
      <c r="T24" s="9"/>
      <c r="U24" s="9"/>
    </row>
    <row r="25" ht="15.75" customHeight="1">
      <c r="A25" s="126"/>
      <c r="B25" s="132"/>
      <c r="C25" s="128"/>
      <c r="D25" s="135" t="s">
        <v>159</v>
      </c>
      <c r="E25" s="134" t="s">
        <v>160</v>
      </c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30"/>
      <c r="R25" s="130"/>
      <c r="S25" s="131"/>
      <c r="T25" s="9"/>
      <c r="U25" s="9"/>
    </row>
    <row r="26" ht="15.75" customHeight="1">
      <c r="A26" s="126"/>
      <c r="B26" s="132"/>
      <c r="C26" s="128"/>
      <c r="D26" s="133" t="s">
        <v>332</v>
      </c>
      <c r="E26" s="134"/>
      <c r="F26" s="134" t="s">
        <v>160</v>
      </c>
      <c r="G26" s="134" t="s">
        <v>160</v>
      </c>
      <c r="H26" s="134" t="s">
        <v>160</v>
      </c>
      <c r="I26" s="134" t="s">
        <v>160</v>
      </c>
      <c r="J26" s="134" t="s">
        <v>160</v>
      </c>
      <c r="K26" s="134" t="s">
        <v>160</v>
      </c>
      <c r="L26" s="134" t="s">
        <v>160</v>
      </c>
      <c r="M26" s="134" t="s">
        <v>160</v>
      </c>
      <c r="N26" s="134" t="s">
        <v>160</v>
      </c>
      <c r="O26" s="134" t="s">
        <v>160</v>
      </c>
      <c r="P26" s="134" t="s">
        <v>160</v>
      </c>
      <c r="Q26" s="130"/>
      <c r="R26" s="130"/>
      <c r="S26" s="131"/>
      <c r="T26" s="9"/>
      <c r="U26" s="9"/>
    </row>
    <row r="27" ht="15.75" customHeight="1">
      <c r="A27" s="126"/>
      <c r="B27" s="127" t="s">
        <v>280</v>
      </c>
      <c r="C27" s="128"/>
      <c r="D27" s="135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30"/>
      <c r="R27" s="130"/>
      <c r="S27" s="131"/>
      <c r="T27" s="9"/>
      <c r="U27" s="9"/>
    </row>
    <row r="28" ht="15.75" customHeight="1">
      <c r="A28" s="126"/>
      <c r="B28" s="127"/>
      <c r="C28" s="128"/>
      <c r="D28" s="135" t="s">
        <v>159</v>
      </c>
      <c r="E28" s="134" t="s">
        <v>160</v>
      </c>
      <c r="F28" s="134" t="s">
        <v>160</v>
      </c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30"/>
      <c r="R28" s="130"/>
      <c r="S28" s="131"/>
      <c r="T28" s="9"/>
      <c r="U28" s="9"/>
    </row>
    <row r="29" ht="15.75" customHeight="1">
      <c r="A29" s="126"/>
      <c r="B29" s="127"/>
      <c r="C29" s="128"/>
      <c r="D29" s="135" t="s">
        <v>400</v>
      </c>
      <c r="E29" s="124"/>
      <c r="F29" s="124"/>
      <c r="G29" s="134" t="s">
        <v>160</v>
      </c>
      <c r="H29" s="134" t="s">
        <v>160</v>
      </c>
      <c r="I29" s="134" t="s">
        <v>160</v>
      </c>
      <c r="J29" s="134" t="s">
        <v>160</v>
      </c>
      <c r="K29" s="134" t="s">
        <v>160</v>
      </c>
      <c r="L29" s="134" t="s">
        <v>160</v>
      </c>
      <c r="M29" s="134" t="s">
        <v>160</v>
      </c>
      <c r="N29" s="134" t="s">
        <v>160</v>
      </c>
      <c r="O29" s="134" t="s">
        <v>160</v>
      </c>
      <c r="P29" s="134" t="s">
        <v>160</v>
      </c>
      <c r="Q29" s="130"/>
      <c r="R29" s="130"/>
      <c r="S29" s="131"/>
      <c r="T29" s="9"/>
      <c r="U29" s="9"/>
    </row>
    <row r="30" ht="15.75" customHeight="1">
      <c r="A30" s="126"/>
      <c r="B30" s="132"/>
      <c r="C30" s="128"/>
      <c r="D30" s="135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30"/>
      <c r="R30" s="130"/>
      <c r="S30" s="131"/>
      <c r="T30" s="9"/>
      <c r="U30" s="9"/>
    </row>
    <row r="31" ht="15.75" customHeight="1">
      <c r="A31" s="126"/>
      <c r="B31" s="127" t="s">
        <v>401</v>
      </c>
      <c r="C31" s="128"/>
      <c r="D31" s="135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30"/>
      <c r="R31" s="130"/>
      <c r="S31" s="131"/>
      <c r="T31" s="9"/>
      <c r="U31" s="9"/>
    </row>
    <row r="32" ht="15.75" customHeight="1">
      <c r="A32" s="126"/>
      <c r="B32" s="132"/>
      <c r="C32" s="128"/>
      <c r="D32" s="135" t="s">
        <v>159</v>
      </c>
      <c r="E32" s="134" t="s">
        <v>160</v>
      </c>
      <c r="F32" s="134" t="s">
        <v>160</v>
      </c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30"/>
      <c r="R32" s="130"/>
      <c r="S32" s="131"/>
      <c r="T32" s="9"/>
      <c r="U32" s="9"/>
    </row>
    <row r="33" ht="15.75" customHeight="1">
      <c r="A33" s="126"/>
      <c r="B33" s="132"/>
      <c r="C33" s="176"/>
      <c r="D33" s="135" t="s">
        <v>402</v>
      </c>
      <c r="E33" s="124"/>
      <c r="F33" s="124"/>
      <c r="G33" s="134" t="s">
        <v>160</v>
      </c>
      <c r="H33" s="134" t="s">
        <v>160</v>
      </c>
      <c r="I33" s="134" t="s">
        <v>160</v>
      </c>
      <c r="J33" s="134" t="s">
        <v>160</v>
      </c>
      <c r="K33" s="134" t="s">
        <v>160</v>
      </c>
      <c r="L33" s="134" t="s">
        <v>160</v>
      </c>
      <c r="M33" s="134" t="s">
        <v>160</v>
      </c>
      <c r="N33" s="134" t="s">
        <v>160</v>
      </c>
      <c r="O33" s="134" t="s">
        <v>160</v>
      </c>
      <c r="P33" s="134" t="s">
        <v>160</v>
      </c>
      <c r="Q33" s="130"/>
      <c r="R33" s="130"/>
      <c r="S33" s="131"/>
      <c r="T33" s="9"/>
      <c r="U33" s="9"/>
    </row>
    <row r="34" ht="15.75" customHeight="1">
      <c r="A34" s="126"/>
      <c r="B34" s="127" t="s">
        <v>403</v>
      </c>
      <c r="C34" s="128"/>
      <c r="D34" s="135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30"/>
      <c r="R34" s="130"/>
      <c r="S34" s="131"/>
      <c r="T34" s="9"/>
      <c r="U34" s="9"/>
    </row>
    <row r="35" ht="15.75" customHeight="1">
      <c r="A35" s="126"/>
      <c r="B35" s="127"/>
      <c r="C35" s="128"/>
      <c r="D35" s="135" t="s">
        <v>159</v>
      </c>
      <c r="E35" s="134" t="s">
        <v>160</v>
      </c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30"/>
      <c r="R35" s="130"/>
      <c r="S35" s="131"/>
      <c r="T35" s="9"/>
      <c r="U35" s="9"/>
    </row>
    <row r="36" ht="15.75" customHeight="1">
      <c r="A36" s="126"/>
      <c r="B36" s="127"/>
      <c r="C36" s="128"/>
      <c r="D36" s="199">
        <v>20.0</v>
      </c>
      <c r="E36" s="124"/>
      <c r="F36" s="134" t="s">
        <v>160</v>
      </c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30"/>
      <c r="R36" s="130"/>
      <c r="S36" s="131"/>
      <c r="T36" s="9"/>
      <c r="U36" s="9"/>
    </row>
    <row r="37" ht="15.75" customHeight="1">
      <c r="A37" s="126"/>
      <c r="B37" s="127"/>
      <c r="C37" s="128"/>
      <c r="D37" s="199" t="s">
        <v>215</v>
      </c>
      <c r="E37" s="124"/>
      <c r="F37" s="124"/>
      <c r="G37" s="134" t="s">
        <v>160</v>
      </c>
      <c r="H37" s="134" t="s">
        <v>160</v>
      </c>
      <c r="I37" s="134" t="s">
        <v>160</v>
      </c>
      <c r="J37" s="134" t="s">
        <v>160</v>
      </c>
      <c r="K37" s="134" t="s">
        <v>160</v>
      </c>
      <c r="L37" s="134" t="s">
        <v>160</v>
      </c>
      <c r="M37" s="134" t="s">
        <v>160</v>
      </c>
      <c r="N37" s="124"/>
      <c r="O37" s="124"/>
      <c r="P37" s="124"/>
      <c r="Q37" s="130"/>
      <c r="R37" s="130"/>
      <c r="S37" s="131"/>
      <c r="T37" s="9"/>
      <c r="U37" s="9"/>
    </row>
    <row r="38" ht="15.75" customHeight="1">
      <c r="A38" s="126"/>
      <c r="B38" s="127" t="s">
        <v>404</v>
      </c>
      <c r="C38" s="128"/>
      <c r="D38" s="177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30"/>
      <c r="R38" s="130"/>
      <c r="S38" s="131"/>
      <c r="T38" s="9"/>
      <c r="U38" s="9"/>
    </row>
    <row r="39" ht="15.75" customHeight="1">
      <c r="A39" s="126"/>
      <c r="B39" s="127"/>
      <c r="C39" s="128"/>
      <c r="D39" s="135" t="s">
        <v>159</v>
      </c>
      <c r="E39" s="134" t="s">
        <v>160</v>
      </c>
      <c r="F39" s="134" t="s">
        <v>160</v>
      </c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30"/>
      <c r="R39" s="130"/>
      <c r="S39" s="131"/>
      <c r="T39" s="9"/>
      <c r="U39" s="9"/>
    </row>
    <row r="40" ht="15.75" customHeight="1">
      <c r="A40" s="126"/>
      <c r="B40" s="127"/>
      <c r="C40" s="128"/>
      <c r="D40" s="135">
        <v>5000.0</v>
      </c>
      <c r="E40" s="124"/>
      <c r="F40" s="124"/>
      <c r="G40" s="134" t="s">
        <v>160</v>
      </c>
      <c r="H40" s="134" t="s">
        <v>160</v>
      </c>
      <c r="I40" s="134" t="s">
        <v>160</v>
      </c>
      <c r="J40" s="134" t="s">
        <v>160</v>
      </c>
      <c r="K40" s="134" t="s">
        <v>160</v>
      </c>
      <c r="L40" s="124"/>
      <c r="M40" s="124"/>
      <c r="N40" s="134" t="s">
        <v>160</v>
      </c>
      <c r="O40" s="134" t="s">
        <v>160</v>
      </c>
      <c r="P40" s="134" t="s">
        <v>160</v>
      </c>
      <c r="Q40" s="130"/>
      <c r="R40" s="130"/>
      <c r="S40" s="131"/>
      <c r="T40" s="9"/>
      <c r="U40" s="9"/>
    </row>
    <row r="41" ht="15.75" customHeight="1">
      <c r="A41" s="126"/>
      <c r="B41" s="127"/>
      <c r="C41" s="128"/>
      <c r="D41" s="135">
        <v>10000.0</v>
      </c>
      <c r="E41" s="124"/>
      <c r="F41" s="124"/>
      <c r="G41" s="124"/>
      <c r="H41" s="124"/>
      <c r="I41" s="124"/>
      <c r="J41" s="124"/>
      <c r="K41" s="124"/>
      <c r="L41" s="134" t="s">
        <v>160</v>
      </c>
      <c r="M41" s="134" t="s">
        <v>160</v>
      </c>
      <c r="N41" s="124"/>
      <c r="O41" s="124"/>
      <c r="P41" s="124"/>
      <c r="Q41" s="130"/>
      <c r="R41" s="130"/>
      <c r="S41" s="131"/>
      <c r="T41" s="9"/>
      <c r="U41" s="9"/>
    </row>
    <row r="42" ht="15.75" customHeight="1">
      <c r="A42" s="126"/>
      <c r="B42" s="127" t="s">
        <v>405</v>
      </c>
      <c r="C42" s="128"/>
      <c r="D42" s="178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30"/>
      <c r="R42" s="130"/>
      <c r="S42" s="131"/>
      <c r="T42" s="9"/>
      <c r="U42" s="9"/>
    </row>
    <row r="43" ht="15.75" customHeight="1">
      <c r="A43" s="126"/>
      <c r="B43" s="127"/>
      <c r="C43" s="128"/>
      <c r="D43" s="135" t="s">
        <v>159</v>
      </c>
      <c r="E43" s="134" t="s">
        <v>160</v>
      </c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30"/>
      <c r="R43" s="130"/>
      <c r="S43" s="131"/>
      <c r="T43" s="9"/>
      <c r="U43" s="9"/>
    </row>
    <row r="44" ht="15.75" customHeight="1">
      <c r="A44" s="126"/>
      <c r="B44" s="127"/>
      <c r="C44" s="128"/>
      <c r="D44" s="135">
        <v>5000.0</v>
      </c>
      <c r="E44" s="124"/>
      <c r="F44" s="124"/>
      <c r="G44" s="124"/>
      <c r="H44" s="124"/>
      <c r="I44" s="124"/>
      <c r="J44" s="134" t="s">
        <v>160</v>
      </c>
      <c r="K44" s="124"/>
      <c r="L44" s="124"/>
      <c r="M44" s="124"/>
      <c r="N44" s="124"/>
      <c r="O44" s="124"/>
      <c r="P44" s="124"/>
      <c r="Q44" s="130"/>
      <c r="R44" s="130"/>
      <c r="S44" s="131"/>
      <c r="T44" s="9"/>
      <c r="U44" s="9"/>
    </row>
    <row r="45" ht="15.75" customHeight="1">
      <c r="A45" s="126"/>
      <c r="B45" s="132"/>
      <c r="C45" s="128"/>
      <c r="D45" s="135">
        <v>10000.0</v>
      </c>
      <c r="E45" s="124"/>
      <c r="F45" s="134" t="s">
        <v>160</v>
      </c>
      <c r="G45" s="134" t="s">
        <v>160</v>
      </c>
      <c r="H45" s="134" t="s">
        <v>160</v>
      </c>
      <c r="I45" s="134" t="s">
        <v>160</v>
      </c>
      <c r="J45" s="124"/>
      <c r="K45" s="134" t="s">
        <v>160</v>
      </c>
      <c r="L45" s="124"/>
      <c r="M45" s="124"/>
      <c r="N45" s="134" t="s">
        <v>160</v>
      </c>
      <c r="O45" s="134" t="s">
        <v>160</v>
      </c>
      <c r="P45" s="134" t="s">
        <v>160</v>
      </c>
      <c r="Q45" s="130"/>
      <c r="R45" s="130"/>
      <c r="S45" s="131"/>
      <c r="T45" s="9"/>
      <c r="U45" s="9"/>
    </row>
    <row r="46" ht="15.75" customHeight="1">
      <c r="A46" s="126"/>
      <c r="B46" s="132"/>
      <c r="C46" s="128"/>
      <c r="D46" s="135">
        <v>20000.0</v>
      </c>
      <c r="E46" s="124"/>
      <c r="F46" s="124"/>
      <c r="G46" s="124"/>
      <c r="H46" s="124"/>
      <c r="I46" s="124"/>
      <c r="J46" s="124"/>
      <c r="K46" s="124"/>
      <c r="L46" s="134" t="s">
        <v>160</v>
      </c>
      <c r="M46" s="134" t="s">
        <v>160</v>
      </c>
      <c r="N46" s="124"/>
      <c r="O46" s="124"/>
      <c r="P46" s="124"/>
      <c r="Q46" s="130"/>
      <c r="R46" s="130"/>
      <c r="S46" s="131"/>
      <c r="T46" s="9"/>
      <c r="U46" s="9"/>
    </row>
    <row r="47" ht="15.75" customHeight="1">
      <c r="A47" s="126"/>
      <c r="B47" s="127" t="s">
        <v>406</v>
      </c>
      <c r="C47" s="128"/>
      <c r="D47" s="136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30"/>
      <c r="R47" s="130"/>
      <c r="S47" s="131"/>
      <c r="T47" s="9"/>
      <c r="U47" s="9"/>
    </row>
    <row r="48" ht="15.75" customHeight="1">
      <c r="A48" s="126"/>
      <c r="B48" s="132"/>
      <c r="C48" s="128"/>
      <c r="D48" s="135" t="s">
        <v>159</v>
      </c>
      <c r="E48" s="134" t="s">
        <v>160</v>
      </c>
      <c r="F48" s="134" t="s">
        <v>160</v>
      </c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30"/>
      <c r="R48" s="130"/>
      <c r="S48" s="131"/>
      <c r="T48" s="9"/>
      <c r="U48" s="9"/>
    </row>
    <row r="49" ht="15.75" customHeight="1">
      <c r="A49" s="126"/>
      <c r="B49" s="132"/>
      <c r="C49" s="128"/>
      <c r="D49" s="135">
        <v>5000.0</v>
      </c>
      <c r="E49" s="124"/>
      <c r="F49" s="124"/>
      <c r="G49" s="134" t="s">
        <v>160</v>
      </c>
      <c r="H49" s="134" t="s">
        <v>160</v>
      </c>
      <c r="I49" s="134" t="s">
        <v>160</v>
      </c>
      <c r="J49" s="134" t="s">
        <v>160</v>
      </c>
      <c r="K49" s="124"/>
      <c r="L49" s="124"/>
      <c r="M49" s="124"/>
      <c r="N49" s="134" t="s">
        <v>160</v>
      </c>
      <c r="O49" s="134" t="s">
        <v>160</v>
      </c>
      <c r="P49" s="134" t="s">
        <v>160</v>
      </c>
      <c r="Q49" s="130"/>
      <c r="R49" s="130"/>
      <c r="S49" s="131"/>
      <c r="T49" s="9"/>
      <c r="U49" s="9"/>
    </row>
    <row r="50" ht="15.75" customHeight="1">
      <c r="A50" s="126"/>
      <c r="B50" s="132"/>
      <c r="C50" s="128"/>
      <c r="D50" s="135">
        <v>10000.0</v>
      </c>
      <c r="E50" s="124"/>
      <c r="F50" s="124"/>
      <c r="G50" s="124"/>
      <c r="H50" s="124"/>
      <c r="I50" s="124"/>
      <c r="J50" s="124"/>
      <c r="K50" s="134" t="s">
        <v>160</v>
      </c>
      <c r="L50" s="134" t="s">
        <v>160</v>
      </c>
      <c r="M50" s="134" t="s">
        <v>160</v>
      </c>
      <c r="N50" s="124"/>
      <c r="O50" s="124"/>
      <c r="P50" s="124"/>
      <c r="Q50" s="130"/>
      <c r="R50" s="130"/>
      <c r="S50" s="131"/>
      <c r="T50" s="9"/>
      <c r="U50" s="9"/>
    </row>
    <row r="51" ht="15.75" customHeight="1">
      <c r="A51" s="126"/>
      <c r="B51" s="127" t="s">
        <v>407</v>
      </c>
      <c r="C51" s="128"/>
      <c r="D51" s="136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30"/>
      <c r="R51" s="130"/>
      <c r="S51" s="131"/>
      <c r="T51" s="9"/>
      <c r="U51" s="9"/>
    </row>
    <row r="52" ht="15.75" customHeight="1">
      <c r="A52" s="126"/>
      <c r="B52" s="132"/>
      <c r="C52" s="128"/>
      <c r="D52" s="136" t="s">
        <v>408</v>
      </c>
      <c r="E52" s="124"/>
      <c r="F52" s="124"/>
      <c r="G52" s="134" t="s">
        <v>160</v>
      </c>
      <c r="H52" s="134" t="s">
        <v>160</v>
      </c>
      <c r="I52" s="134" t="s">
        <v>160</v>
      </c>
      <c r="J52" s="134" t="s">
        <v>160</v>
      </c>
      <c r="K52" s="134" t="s">
        <v>160</v>
      </c>
      <c r="L52" s="134" t="s">
        <v>160</v>
      </c>
      <c r="M52" s="134" t="s">
        <v>160</v>
      </c>
      <c r="N52" s="134" t="s">
        <v>160</v>
      </c>
      <c r="O52" s="134" t="s">
        <v>160</v>
      </c>
      <c r="P52" s="134" t="s">
        <v>160</v>
      </c>
      <c r="Q52" s="130"/>
      <c r="R52" s="130"/>
      <c r="S52" s="131"/>
      <c r="T52" s="9"/>
      <c r="U52" s="9"/>
    </row>
    <row r="53" ht="15.75" customHeight="1">
      <c r="A53" s="126"/>
      <c r="B53" s="132"/>
      <c r="C53" s="128"/>
      <c r="D53" s="136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30"/>
      <c r="R53" s="130"/>
      <c r="S53" s="131"/>
      <c r="T53" s="9"/>
      <c r="U53" s="9"/>
    </row>
    <row r="54" ht="15.75" customHeight="1">
      <c r="A54" s="126"/>
      <c r="B54" s="127" t="s">
        <v>409</v>
      </c>
      <c r="C54" s="128"/>
      <c r="D54" s="136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30"/>
      <c r="R54" s="130"/>
      <c r="S54" s="131"/>
      <c r="T54" s="9"/>
      <c r="U54" s="9"/>
    </row>
    <row r="55" ht="15.75" customHeight="1">
      <c r="A55" s="126"/>
      <c r="B55" s="132"/>
      <c r="C55" s="128"/>
      <c r="D55" s="136" t="s">
        <v>159</v>
      </c>
      <c r="E55" s="134" t="s">
        <v>160</v>
      </c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30"/>
      <c r="R55" s="130"/>
      <c r="S55" s="131"/>
      <c r="T55" s="9"/>
      <c r="U55" s="9"/>
    </row>
    <row r="56" ht="15.75" customHeight="1">
      <c r="A56" s="126"/>
      <c r="B56" s="132"/>
      <c r="C56" s="128"/>
      <c r="D56" s="136" t="s">
        <v>459</v>
      </c>
      <c r="E56" s="124"/>
      <c r="F56" s="124"/>
      <c r="G56" s="134" t="s">
        <v>160</v>
      </c>
      <c r="H56" s="124"/>
      <c r="I56" s="134" t="s">
        <v>160</v>
      </c>
      <c r="J56" s="134" t="s">
        <v>160</v>
      </c>
      <c r="K56" s="124"/>
      <c r="L56" s="124"/>
      <c r="M56" s="124"/>
      <c r="N56" s="134" t="s">
        <v>160</v>
      </c>
      <c r="O56" s="134" t="s">
        <v>160</v>
      </c>
      <c r="P56" s="134" t="s">
        <v>160</v>
      </c>
      <c r="Q56" s="130"/>
      <c r="R56" s="130"/>
      <c r="S56" s="131"/>
      <c r="T56" s="9"/>
      <c r="U56" s="9"/>
    </row>
    <row r="57" ht="15.75" customHeight="1">
      <c r="A57" s="126"/>
      <c r="B57" s="132"/>
      <c r="C57" s="128"/>
      <c r="D57" s="136" t="s">
        <v>460</v>
      </c>
      <c r="E57" s="124"/>
      <c r="F57" s="124"/>
      <c r="G57" s="124"/>
      <c r="H57" s="134" t="s">
        <v>160</v>
      </c>
      <c r="I57" s="124"/>
      <c r="J57" s="124"/>
      <c r="K57" s="134" t="s">
        <v>160</v>
      </c>
      <c r="L57" s="134" t="s">
        <v>160</v>
      </c>
      <c r="M57" s="134" t="s">
        <v>160</v>
      </c>
      <c r="N57" s="124"/>
      <c r="O57" s="124"/>
      <c r="P57" s="124"/>
      <c r="Q57" s="130"/>
      <c r="R57" s="130"/>
      <c r="S57" s="131"/>
      <c r="T57" s="9"/>
      <c r="U57" s="9"/>
    </row>
    <row r="58" ht="15.75" customHeight="1">
      <c r="A58" s="126"/>
      <c r="B58" s="132"/>
      <c r="C58" s="128"/>
      <c r="D58" s="136" t="s">
        <v>412</v>
      </c>
      <c r="E58" s="124"/>
      <c r="F58" s="134" t="s">
        <v>160</v>
      </c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30"/>
      <c r="R58" s="130"/>
      <c r="S58" s="131"/>
      <c r="T58" s="9"/>
      <c r="U58" s="9"/>
    </row>
    <row r="59" ht="15.75" customHeight="1">
      <c r="A59" s="126"/>
      <c r="B59" s="127" t="s">
        <v>413</v>
      </c>
      <c r="C59" s="128"/>
      <c r="D59" s="136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30"/>
      <c r="R59" s="130"/>
      <c r="S59" s="131"/>
      <c r="T59" s="9"/>
      <c r="U59" s="9"/>
    </row>
    <row r="60" ht="15.75" customHeight="1">
      <c r="A60" s="126"/>
      <c r="B60" s="132"/>
      <c r="C60" s="128"/>
      <c r="D60" s="136" t="s">
        <v>159</v>
      </c>
      <c r="E60" s="134" t="s">
        <v>160</v>
      </c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30"/>
      <c r="R60" s="130"/>
      <c r="S60" s="131"/>
      <c r="T60" s="9"/>
      <c r="U60" s="9"/>
    </row>
    <row r="61" ht="15.75" customHeight="1">
      <c r="A61" s="126"/>
      <c r="B61" s="132"/>
      <c r="C61" s="128"/>
      <c r="D61" s="136" t="s">
        <v>414</v>
      </c>
      <c r="E61" s="124"/>
      <c r="F61" s="124"/>
      <c r="G61" s="124"/>
      <c r="H61" s="134" t="s">
        <v>160</v>
      </c>
      <c r="I61" s="134" t="s">
        <v>160</v>
      </c>
      <c r="J61" s="134" t="s">
        <v>160</v>
      </c>
      <c r="K61" s="134" t="s">
        <v>160</v>
      </c>
      <c r="L61" s="134" t="s">
        <v>160</v>
      </c>
      <c r="M61" s="134" t="s">
        <v>160</v>
      </c>
      <c r="N61" s="134" t="s">
        <v>160</v>
      </c>
      <c r="O61" s="134" t="s">
        <v>160</v>
      </c>
      <c r="P61" s="134" t="s">
        <v>160</v>
      </c>
      <c r="Q61" s="130"/>
      <c r="R61" s="130"/>
      <c r="S61" s="131"/>
      <c r="T61" s="9"/>
      <c r="U61" s="9"/>
    </row>
    <row r="62" ht="15.75" customHeight="1">
      <c r="A62" s="126"/>
      <c r="B62" s="132"/>
      <c r="C62" s="128"/>
      <c r="D62" s="136" t="s">
        <v>415</v>
      </c>
      <c r="E62" s="124"/>
      <c r="F62" s="124"/>
      <c r="G62" s="134" t="s">
        <v>160</v>
      </c>
      <c r="H62" s="124"/>
      <c r="I62" s="124"/>
      <c r="J62" s="124"/>
      <c r="K62" s="124"/>
      <c r="L62" s="124"/>
      <c r="M62" s="124"/>
      <c r="N62" s="124"/>
      <c r="O62" s="124"/>
      <c r="P62" s="124"/>
      <c r="Q62" s="130"/>
      <c r="R62" s="130"/>
      <c r="S62" s="131"/>
      <c r="T62" s="9"/>
      <c r="U62" s="9"/>
    </row>
    <row r="63" ht="15.75" customHeight="1">
      <c r="A63" s="126"/>
      <c r="B63" s="127" t="s">
        <v>416</v>
      </c>
      <c r="C63" s="128"/>
      <c r="D63" s="136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30"/>
      <c r="R63" s="130"/>
      <c r="S63" s="131"/>
      <c r="T63" s="9"/>
      <c r="U63" s="9"/>
    </row>
    <row r="64" ht="15.75" customHeight="1">
      <c r="A64" s="126"/>
      <c r="B64" s="204" t="s">
        <v>417</v>
      </c>
      <c r="C64" s="12"/>
      <c r="D64" s="13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30"/>
      <c r="R64" s="130"/>
      <c r="S64" s="131"/>
      <c r="T64" s="9"/>
      <c r="U64" s="9"/>
    </row>
    <row r="65" ht="15.75" customHeight="1">
      <c r="A65" s="126"/>
      <c r="B65" s="132"/>
      <c r="C65" s="128"/>
      <c r="D65" s="205">
        <v>45718.0</v>
      </c>
      <c r="E65" s="124"/>
      <c r="F65" s="134" t="s">
        <v>160</v>
      </c>
      <c r="G65" s="134" t="s">
        <v>160</v>
      </c>
      <c r="H65" s="134" t="s">
        <v>160</v>
      </c>
      <c r="I65" s="134" t="s">
        <v>160</v>
      </c>
      <c r="J65" s="134" t="s">
        <v>160</v>
      </c>
      <c r="K65" s="124"/>
      <c r="L65" s="124"/>
      <c r="M65" s="124"/>
      <c r="N65" s="134" t="s">
        <v>160</v>
      </c>
      <c r="O65" s="134" t="s">
        <v>160</v>
      </c>
      <c r="P65" s="134" t="s">
        <v>160</v>
      </c>
      <c r="Q65" s="130"/>
      <c r="R65" s="130"/>
      <c r="S65" s="131"/>
      <c r="T65" s="9"/>
      <c r="U65" s="9"/>
    </row>
    <row r="66" ht="15.75" customHeight="1">
      <c r="A66" s="126"/>
      <c r="B66" s="132"/>
      <c r="C66" s="128"/>
      <c r="D66" s="136" t="s">
        <v>418</v>
      </c>
      <c r="E66" s="124"/>
      <c r="F66" s="124"/>
      <c r="G66" s="124"/>
      <c r="H66" s="124"/>
      <c r="I66" s="124"/>
      <c r="J66" s="124"/>
      <c r="K66" s="134" t="s">
        <v>160</v>
      </c>
      <c r="L66" s="134" t="s">
        <v>160</v>
      </c>
      <c r="M66" s="134" t="s">
        <v>160</v>
      </c>
      <c r="N66" s="124"/>
      <c r="O66" s="124"/>
      <c r="P66" s="124"/>
      <c r="Q66" s="130"/>
      <c r="R66" s="130"/>
      <c r="S66" s="131"/>
      <c r="T66" s="9"/>
      <c r="U66" s="9"/>
    </row>
    <row r="67" ht="15.75" customHeight="1">
      <c r="A67" s="126"/>
      <c r="B67" s="132"/>
      <c r="C67" s="128"/>
      <c r="D67" s="136" t="s">
        <v>159</v>
      </c>
      <c r="E67" s="134" t="s">
        <v>160</v>
      </c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30"/>
      <c r="R67" s="130"/>
      <c r="S67" s="131"/>
      <c r="T67" s="9"/>
      <c r="U67" s="9"/>
    </row>
    <row r="68" ht="15.75" customHeight="1">
      <c r="A68" s="126"/>
      <c r="B68" s="204" t="s">
        <v>419</v>
      </c>
      <c r="C68" s="12"/>
      <c r="D68" s="136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30"/>
      <c r="R68" s="130"/>
      <c r="S68" s="131"/>
      <c r="T68" s="9"/>
      <c r="U68" s="9"/>
    </row>
    <row r="69" ht="15.75" customHeight="1">
      <c r="A69" s="126"/>
      <c r="B69" s="132"/>
      <c r="C69" s="127" t="s">
        <v>354</v>
      </c>
      <c r="D69" s="136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30"/>
      <c r="R69" s="130"/>
      <c r="S69" s="131"/>
      <c r="T69" s="9"/>
      <c r="U69" s="9"/>
    </row>
    <row r="70" ht="15.75" customHeight="1">
      <c r="A70" s="126"/>
      <c r="B70" s="206" t="s">
        <v>420</v>
      </c>
      <c r="E70" s="124"/>
      <c r="F70" s="134" t="s">
        <v>160</v>
      </c>
      <c r="G70" s="134" t="s">
        <v>160</v>
      </c>
      <c r="H70" s="134" t="s">
        <v>160</v>
      </c>
      <c r="I70" s="134" t="s">
        <v>160</v>
      </c>
      <c r="J70" s="134" t="s">
        <v>160</v>
      </c>
      <c r="K70" s="134" t="s">
        <v>160</v>
      </c>
      <c r="L70" s="134" t="s">
        <v>160</v>
      </c>
      <c r="M70" s="134" t="s">
        <v>160</v>
      </c>
      <c r="N70" s="134" t="s">
        <v>160</v>
      </c>
      <c r="O70" s="134" t="s">
        <v>160</v>
      </c>
      <c r="P70" s="134" t="s">
        <v>160</v>
      </c>
      <c r="Q70" s="130"/>
      <c r="R70" s="130"/>
      <c r="S70" s="131"/>
      <c r="T70" s="9"/>
      <c r="U70" s="9"/>
    </row>
    <row r="71" ht="15.75" customHeight="1">
      <c r="A71" s="190"/>
      <c r="B71" s="193"/>
      <c r="C71" s="192"/>
      <c r="D71" s="136" t="s">
        <v>159</v>
      </c>
      <c r="E71" s="134" t="s">
        <v>160</v>
      </c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5"/>
      <c r="T71" s="9"/>
      <c r="U71" s="9"/>
    </row>
    <row r="72" ht="15.75" customHeight="1">
      <c r="A72" s="190"/>
      <c r="B72" s="193"/>
      <c r="C72" s="127" t="s">
        <v>355</v>
      </c>
      <c r="D72" s="136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5"/>
      <c r="T72" s="9"/>
      <c r="U72" s="9"/>
    </row>
    <row r="73" ht="15.75" customHeight="1">
      <c r="A73" s="190"/>
      <c r="B73" s="193"/>
      <c r="C73" s="192"/>
      <c r="D73" s="136" t="s">
        <v>159</v>
      </c>
      <c r="E73" s="134" t="s">
        <v>160</v>
      </c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5"/>
      <c r="T73" s="9"/>
      <c r="U73" s="9"/>
    </row>
    <row r="74" ht="15.75" customHeight="1">
      <c r="A74" s="190"/>
      <c r="B74" s="193"/>
      <c r="C74" s="192"/>
      <c r="D74" s="135" t="s">
        <v>421</v>
      </c>
      <c r="E74" s="124"/>
      <c r="F74" s="124"/>
      <c r="G74" s="124"/>
      <c r="H74" s="124"/>
      <c r="I74" s="124"/>
      <c r="J74" s="134" t="s">
        <v>160</v>
      </c>
      <c r="K74" s="134" t="s">
        <v>160</v>
      </c>
      <c r="L74" s="134" t="s">
        <v>160</v>
      </c>
      <c r="M74" s="134" t="s">
        <v>160</v>
      </c>
      <c r="N74" s="124"/>
      <c r="O74" s="124"/>
      <c r="P74" s="124"/>
      <c r="Q74" s="124"/>
      <c r="R74" s="124"/>
      <c r="S74" s="125"/>
      <c r="T74" s="9"/>
      <c r="U74" s="9"/>
    </row>
    <row r="75" ht="15.75" customHeight="1">
      <c r="A75" s="190"/>
      <c r="B75" s="193"/>
      <c r="C75" s="192"/>
      <c r="D75" s="135" t="s">
        <v>422</v>
      </c>
      <c r="E75" s="124"/>
      <c r="F75" s="134" t="s">
        <v>160</v>
      </c>
      <c r="G75" s="134" t="s">
        <v>160</v>
      </c>
      <c r="H75" s="134" t="s">
        <v>160</v>
      </c>
      <c r="I75" s="134" t="s">
        <v>160</v>
      </c>
      <c r="J75" s="124"/>
      <c r="K75" s="124"/>
      <c r="L75" s="124"/>
      <c r="M75" s="124"/>
      <c r="N75" s="134" t="s">
        <v>160</v>
      </c>
      <c r="O75" s="134" t="s">
        <v>160</v>
      </c>
      <c r="P75" s="134" t="s">
        <v>160</v>
      </c>
      <c r="Q75" s="124"/>
      <c r="R75" s="124"/>
      <c r="S75" s="125"/>
      <c r="T75" s="9"/>
      <c r="U75" s="9"/>
    </row>
    <row r="76" ht="15.75" customHeight="1">
      <c r="A76" s="190"/>
      <c r="B76" s="193"/>
      <c r="C76" s="127" t="s">
        <v>358</v>
      </c>
      <c r="D76" s="136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5"/>
      <c r="T76" s="9"/>
      <c r="U76" s="9"/>
    </row>
    <row r="77" ht="15.75" customHeight="1">
      <c r="A77" s="190"/>
      <c r="B77" s="193"/>
      <c r="C77" s="192"/>
      <c r="D77" s="136" t="s">
        <v>159</v>
      </c>
      <c r="E77" s="134" t="s">
        <v>160</v>
      </c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5"/>
      <c r="T77" s="9"/>
      <c r="U77" s="9"/>
    </row>
    <row r="78" ht="15.75" customHeight="1">
      <c r="A78" s="190"/>
      <c r="B78" s="193"/>
      <c r="C78" s="192"/>
      <c r="D78" s="135" t="s">
        <v>423</v>
      </c>
      <c r="E78" s="124"/>
      <c r="F78" s="124"/>
      <c r="G78" s="134" t="s">
        <v>160</v>
      </c>
      <c r="H78" s="124"/>
      <c r="I78" s="134" t="s">
        <v>160</v>
      </c>
      <c r="J78" s="124"/>
      <c r="K78" s="124"/>
      <c r="L78" s="124"/>
      <c r="M78" s="124"/>
      <c r="N78" s="134" t="s">
        <v>160</v>
      </c>
      <c r="O78" s="134" t="s">
        <v>160</v>
      </c>
      <c r="P78" s="134" t="s">
        <v>160</v>
      </c>
      <c r="Q78" s="124"/>
      <c r="R78" s="124"/>
      <c r="S78" s="125"/>
      <c r="T78" s="9"/>
      <c r="U78" s="9"/>
    </row>
    <row r="79" ht="15.75" customHeight="1">
      <c r="A79" s="190"/>
      <c r="B79" s="193"/>
      <c r="C79" s="192"/>
      <c r="D79" s="135" t="s">
        <v>424</v>
      </c>
      <c r="E79" s="124"/>
      <c r="F79" s="134" t="s">
        <v>160</v>
      </c>
      <c r="G79" s="124"/>
      <c r="H79" s="134" t="s">
        <v>160</v>
      </c>
      <c r="I79" s="124"/>
      <c r="J79" s="134" t="s">
        <v>160</v>
      </c>
      <c r="K79" s="134" t="s">
        <v>160</v>
      </c>
      <c r="L79" s="134" t="s">
        <v>160</v>
      </c>
      <c r="M79" s="134" t="s">
        <v>160</v>
      </c>
      <c r="N79" s="124"/>
      <c r="O79" s="124"/>
      <c r="P79" s="124"/>
      <c r="Q79" s="124"/>
      <c r="R79" s="124"/>
      <c r="S79" s="125"/>
      <c r="T79" s="9"/>
      <c r="U79" s="9"/>
    </row>
    <row r="80" ht="15.75" customHeight="1">
      <c r="A80" s="190"/>
      <c r="B80" s="193"/>
      <c r="C80" s="127" t="s">
        <v>382</v>
      </c>
      <c r="D80" s="136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5"/>
      <c r="T80" s="9"/>
      <c r="U80" s="9"/>
    </row>
    <row r="81" ht="15.75" customHeight="1">
      <c r="A81" s="190"/>
      <c r="B81" s="193"/>
      <c r="C81" s="192"/>
      <c r="D81" s="135">
        <v>5000.0</v>
      </c>
      <c r="E81" s="124"/>
      <c r="F81" s="124"/>
      <c r="G81" s="134" t="s">
        <v>160</v>
      </c>
      <c r="H81" s="134" t="s">
        <v>160</v>
      </c>
      <c r="I81" s="134" t="s">
        <v>160</v>
      </c>
      <c r="J81" s="134" t="s">
        <v>160</v>
      </c>
      <c r="K81" s="134" t="s">
        <v>160</v>
      </c>
      <c r="L81" s="134" t="s">
        <v>160</v>
      </c>
      <c r="M81" s="134" t="s">
        <v>160</v>
      </c>
      <c r="N81" s="134" t="s">
        <v>160</v>
      </c>
      <c r="O81" s="134" t="s">
        <v>160</v>
      </c>
      <c r="P81" s="134" t="s">
        <v>160</v>
      </c>
      <c r="Q81" s="124"/>
      <c r="R81" s="124"/>
      <c r="S81" s="125"/>
      <c r="T81" s="9"/>
      <c r="U81" s="9"/>
    </row>
    <row r="82" ht="15.75" customHeight="1">
      <c r="A82" s="137" t="s">
        <v>169</v>
      </c>
      <c r="B82" s="138" t="s">
        <v>170</v>
      </c>
      <c r="C82" s="98"/>
      <c r="D82" s="139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5"/>
      <c r="T82" s="9"/>
      <c r="U82" s="9"/>
    </row>
    <row r="83" ht="15.75" customHeight="1">
      <c r="A83" s="140"/>
      <c r="B83" s="141" t="s">
        <v>429</v>
      </c>
      <c r="C83" s="142"/>
      <c r="D83" s="142"/>
      <c r="E83" s="134" t="s">
        <v>160</v>
      </c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30"/>
      <c r="Q83" s="130"/>
      <c r="R83" s="130"/>
      <c r="S83" s="131"/>
      <c r="T83" s="9"/>
      <c r="U83" s="9"/>
    </row>
    <row r="84" ht="15.75" customHeight="1">
      <c r="A84" s="140"/>
      <c r="B84" s="141" t="s">
        <v>430</v>
      </c>
      <c r="C84" s="142"/>
      <c r="D84" s="142"/>
      <c r="E84" s="134" t="s">
        <v>160</v>
      </c>
      <c r="F84" s="134" t="s">
        <v>160</v>
      </c>
      <c r="G84" s="124"/>
      <c r="H84" s="124"/>
      <c r="I84" s="124"/>
      <c r="J84" s="124"/>
      <c r="K84" s="124"/>
      <c r="L84" s="124"/>
      <c r="M84" s="124"/>
      <c r="N84" s="124"/>
      <c r="O84" s="124"/>
      <c r="P84" s="130"/>
      <c r="Q84" s="130"/>
      <c r="R84" s="130"/>
      <c r="S84" s="131"/>
      <c r="T84" s="9"/>
      <c r="U84" s="9"/>
    </row>
    <row r="85" ht="15.75" customHeight="1">
      <c r="A85" s="140"/>
      <c r="B85" s="141"/>
      <c r="C85" s="141"/>
      <c r="D85" s="141" t="s">
        <v>431</v>
      </c>
      <c r="E85" s="134" t="s">
        <v>160</v>
      </c>
      <c r="F85" s="134" t="s">
        <v>160</v>
      </c>
      <c r="G85" s="124"/>
      <c r="H85" s="124"/>
      <c r="I85" s="124"/>
      <c r="J85" s="124"/>
      <c r="K85" s="124"/>
      <c r="L85" s="124"/>
      <c r="M85" s="124"/>
      <c r="N85" s="124"/>
      <c r="O85" s="124"/>
      <c r="P85" s="130"/>
      <c r="Q85" s="130"/>
      <c r="R85" s="130"/>
      <c r="S85" s="131"/>
      <c r="T85" s="9"/>
      <c r="U85" s="9"/>
    </row>
    <row r="86" ht="15.75" customHeight="1">
      <c r="A86" s="140"/>
      <c r="B86" s="141"/>
      <c r="C86" s="141"/>
      <c r="D86" s="141" t="s">
        <v>432</v>
      </c>
      <c r="E86" s="134" t="s">
        <v>160</v>
      </c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30"/>
      <c r="Q86" s="130"/>
      <c r="R86" s="130"/>
      <c r="S86" s="131"/>
      <c r="T86" s="9"/>
      <c r="U86" s="9"/>
    </row>
    <row r="87" ht="15.75" customHeight="1">
      <c r="A87" s="140"/>
      <c r="B87" s="141"/>
      <c r="C87" s="141"/>
      <c r="D87" s="141" t="s">
        <v>433</v>
      </c>
      <c r="E87" s="134" t="s">
        <v>160</v>
      </c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30"/>
      <c r="Q87" s="130"/>
      <c r="R87" s="130"/>
      <c r="S87" s="131"/>
      <c r="T87" s="9"/>
      <c r="U87" s="9"/>
    </row>
    <row r="88" ht="15.75" customHeight="1">
      <c r="A88" s="140"/>
      <c r="B88" s="141"/>
      <c r="C88" s="141"/>
      <c r="D88" s="141" t="s">
        <v>434</v>
      </c>
      <c r="E88" s="134" t="s">
        <v>160</v>
      </c>
      <c r="F88" s="134" t="s">
        <v>160</v>
      </c>
      <c r="G88" s="124"/>
      <c r="H88" s="124"/>
      <c r="I88" s="124"/>
      <c r="J88" s="124"/>
      <c r="K88" s="124"/>
      <c r="L88" s="124"/>
      <c r="M88" s="124"/>
      <c r="N88" s="124"/>
      <c r="O88" s="124"/>
      <c r="P88" s="130"/>
      <c r="Q88" s="130"/>
      <c r="R88" s="130"/>
      <c r="S88" s="131"/>
      <c r="T88" s="9"/>
      <c r="U88" s="9"/>
    </row>
    <row r="89" ht="15.75" customHeight="1">
      <c r="A89" s="140"/>
      <c r="B89" s="141"/>
      <c r="C89" s="141"/>
      <c r="D89" s="141" t="s">
        <v>435</v>
      </c>
      <c r="E89" s="134" t="s">
        <v>160</v>
      </c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30"/>
      <c r="Q89" s="130"/>
      <c r="R89" s="130"/>
      <c r="S89" s="131"/>
      <c r="T89" s="9"/>
      <c r="U89" s="9"/>
    </row>
    <row r="90" ht="21.0" customHeight="1">
      <c r="A90" s="140"/>
      <c r="B90" s="179" t="s">
        <v>436</v>
      </c>
      <c r="C90" s="12"/>
      <c r="D90" s="13"/>
      <c r="E90" s="134" t="s">
        <v>160</v>
      </c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30"/>
      <c r="Q90" s="130"/>
      <c r="R90" s="130"/>
      <c r="S90" s="131"/>
      <c r="T90" s="9"/>
      <c r="U90" s="9"/>
    </row>
    <row r="91" ht="20.25" customHeight="1">
      <c r="A91" s="140"/>
      <c r="B91" s="179" t="s">
        <v>437</v>
      </c>
      <c r="C91" s="12"/>
      <c r="D91" s="13"/>
      <c r="E91" s="134" t="s">
        <v>160</v>
      </c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30"/>
      <c r="Q91" s="130"/>
      <c r="R91" s="130"/>
      <c r="S91" s="131"/>
      <c r="T91" s="9"/>
      <c r="U91" s="9"/>
    </row>
    <row r="92" ht="20.25" customHeight="1">
      <c r="A92" s="140"/>
      <c r="B92" s="179" t="s">
        <v>438</v>
      </c>
      <c r="C92" s="12"/>
      <c r="D92" s="13"/>
      <c r="E92" s="134" t="s">
        <v>160</v>
      </c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30"/>
      <c r="Q92" s="130"/>
      <c r="R92" s="130"/>
      <c r="S92" s="131"/>
      <c r="T92" s="9"/>
      <c r="U92" s="9"/>
    </row>
    <row r="93" ht="20.25" customHeight="1">
      <c r="A93" s="140"/>
      <c r="B93" s="179" t="s">
        <v>439</v>
      </c>
      <c r="C93" s="12"/>
      <c r="D93" s="13"/>
      <c r="E93" s="134" t="s">
        <v>160</v>
      </c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30"/>
      <c r="Q93" s="130"/>
      <c r="R93" s="130"/>
      <c r="S93" s="131"/>
      <c r="T93" s="9"/>
      <c r="U93" s="9"/>
    </row>
    <row r="94" ht="20.25" customHeight="1">
      <c r="A94" s="140"/>
      <c r="B94" s="179" t="s">
        <v>440</v>
      </c>
      <c r="C94" s="12"/>
      <c r="D94" s="13"/>
      <c r="E94" s="124"/>
      <c r="F94" s="124"/>
      <c r="G94" s="124"/>
      <c r="H94" s="124"/>
      <c r="I94" s="134" t="s">
        <v>160</v>
      </c>
      <c r="J94" s="134" t="s">
        <v>160</v>
      </c>
      <c r="K94" s="134" t="s">
        <v>160</v>
      </c>
      <c r="L94" s="134" t="s">
        <v>160</v>
      </c>
      <c r="M94" s="134" t="s">
        <v>160</v>
      </c>
      <c r="N94" s="124"/>
      <c r="O94" s="124"/>
      <c r="P94" s="130"/>
      <c r="Q94" s="130"/>
      <c r="R94" s="130"/>
      <c r="S94" s="131"/>
      <c r="T94" s="9"/>
      <c r="U94" s="9"/>
    </row>
    <row r="95" ht="20.25" customHeight="1">
      <c r="A95" s="140"/>
      <c r="B95" s="179" t="s">
        <v>470</v>
      </c>
      <c r="C95" s="12"/>
      <c r="D95" s="13"/>
      <c r="E95" s="124"/>
      <c r="F95" s="124"/>
      <c r="G95" s="124"/>
      <c r="H95" s="124"/>
      <c r="I95" s="134" t="s">
        <v>160</v>
      </c>
      <c r="J95" s="134" t="s">
        <v>160</v>
      </c>
      <c r="K95" s="134" t="s">
        <v>160</v>
      </c>
      <c r="L95" s="134" t="s">
        <v>160</v>
      </c>
      <c r="M95" s="134" t="s">
        <v>160</v>
      </c>
      <c r="N95" s="124"/>
      <c r="O95" s="124"/>
      <c r="P95" s="130"/>
      <c r="Q95" s="130"/>
      <c r="R95" s="130"/>
      <c r="S95" s="131"/>
      <c r="T95" s="9"/>
      <c r="U95" s="9"/>
    </row>
    <row r="96" ht="15.75" customHeight="1">
      <c r="A96" s="140"/>
      <c r="B96" s="144" t="s">
        <v>176</v>
      </c>
      <c r="C96" s="145"/>
      <c r="D96" s="139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30"/>
      <c r="Q96" s="130"/>
      <c r="R96" s="130"/>
      <c r="S96" s="131"/>
      <c r="T96" s="9"/>
      <c r="U96" s="9"/>
    </row>
    <row r="97" ht="15.75" customHeight="1">
      <c r="A97" s="140"/>
      <c r="B97" s="194" t="s">
        <v>445</v>
      </c>
      <c r="C97" s="12"/>
      <c r="D97" s="13"/>
      <c r="E97" s="124"/>
      <c r="F97" s="124"/>
      <c r="G97" s="134" t="s">
        <v>160</v>
      </c>
      <c r="H97" s="124"/>
      <c r="I97" s="124"/>
      <c r="J97" s="124"/>
      <c r="K97" s="124"/>
      <c r="L97" s="124"/>
      <c r="M97" s="124"/>
      <c r="N97" s="124"/>
      <c r="O97" s="124"/>
      <c r="P97" s="130"/>
      <c r="Q97" s="130"/>
      <c r="R97" s="130"/>
      <c r="S97" s="131"/>
      <c r="T97" s="9"/>
      <c r="U97" s="9"/>
    </row>
    <row r="98" ht="15.75" customHeight="1">
      <c r="A98" s="140"/>
      <c r="B98" s="203"/>
      <c r="C98" s="194"/>
      <c r="D98" s="147" t="s">
        <v>446</v>
      </c>
      <c r="E98" s="124"/>
      <c r="F98" s="124"/>
      <c r="G98" s="124"/>
      <c r="H98" s="134" t="s">
        <v>160</v>
      </c>
      <c r="I98" s="124"/>
      <c r="J98" s="124"/>
      <c r="K98" s="124"/>
      <c r="L98" s="124"/>
      <c r="M98" s="124"/>
      <c r="N98" s="124"/>
      <c r="O98" s="124"/>
      <c r="P98" s="130"/>
      <c r="Q98" s="130"/>
      <c r="R98" s="130"/>
      <c r="S98" s="131"/>
      <c r="T98" s="9"/>
      <c r="U98" s="9"/>
    </row>
    <row r="99" ht="15.75" customHeight="1">
      <c r="A99" s="140"/>
      <c r="B99" s="203"/>
      <c r="C99" s="194"/>
      <c r="D99" s="147" t="s">
        <v>462</v>
      </c>
      <c r="E99" s="124"/>
      <c r="F99" s="124"/>
      <c r="G99" s="124"/>
      <c r="H99" s="188"/>
      <c r="I99" s="124"/>
      <c r="J99" s="124"/>
      <c r="K99" s="124"/>
      <c r="L99" s="124"/>
      <c r="M99" s="124"/>
      <c r="N99" s="134" t="s">
        <v>160</v>
      </c>
      <c r="O99" s="124"/>
      <c r="P99" s="130"/>
      <c r="Q99" s="130"/>
      <c r="R99" s="130"/>
      <c r="S99" s="131"/>
      <c r="T99" s="9"/>
      <c r="U99" s="9"/>
    </row>
    <row r="100" ht="15.75" customHeight="1">
      <c r="A100" s="140"/>
      <c r="B100" s="203"/>
      <c r="C100" s="194"/>
      <c r="D100" s="147" t="s">
        <v>463</v>
      </c>
      <c r="E100" s="124"/>
      <c r="F100" s="124"/>
      <c r="G100" s="124"/>
      <c r="H100" s="188"/>
      <c r="I100" s="124"/>
      <c r="J100" s="124"/>
      <c r="K100" s="124"/>
      <c r="L100" s="124"/>
      <c r="M100" s="124"/>
      <c r="N100" s="124"/>
      <c r="O100" s="134" t="s">
        <v>160</v>
      </c>
      <c r="P100" s="134" t="s">
        <v>160</v>
      </c>
      <c r="Q100" s="130"/>
      <c r="R100" s="130"/>
      <c r="S100" s="131"/>
      <c r="T100" s="9"/>
      <c r="U100" s="9"/>
    </row>
    <row r="101" ht="15.75" customHeight="1">
      <c r="A101" s="140"/>
      <c r="B101" s="144" t="s">
        <v>177</v>
      </c>
      <c r="C101" s="145"/>
      <c r="D101" s="139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30"/>
      <c r="Q101" s="130"/>
      <c r="R101" s="130"/>
      <c r="S101" s="131"/>
      <c r="T101" s="9"/>
      <c r="U101" s="9"/>
    </row>
    <row r="102" ht="15.75" customHeight="1">
      <c r="A102" s="140"/>
      <c r="B102" s="146"/>
      <c r="C102" s="145"/>
      <c r="D102" s="147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30"/>
      <c r="Q102" s="130"/>
      <c r="R102" s="130"/>
      <c r="S102" s="131"/>
      <c r="T102" s="9"/>
      <c r="U102" s="9"/>
    </row>
    <row r="103" ht="15.75" customHeight="1">
      <c r="A103" s="140"/>
      <c r="B103" s="146"/>
      <c r="C103" s="145"/>
      <c r="D103" s="147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30"/>
      <c r="Q103" s="130"/>
      <c r="R103" s="130"/>
      <c r="S103" s="131"/>
      <c r="T103" s="9"/>
      <c r="U103" s="9"/>
    </row>
    <row r="104" ht="15.75" customHeight="1">
      <c r="A104" s="140"/>
      <c r="B104" s="148"/>
      <c r="C104" s="149"/>
      <c r="D104" s="147"/>
      <c r="E104" s="150"/>
      <c r="F104" s="150"/>
      <c r="G104" s="150"/>
      <c r="H104" s="150"/>
      <c r="I104" s="150"/>
      <c r="J104" s="151"/>
      <c r="K104" s="150"/>
      <c r="L104" s="150"/>
      <c r="M104" s="124"/>
      <c r="N104" s="124"/>
      <c r="O104" s="124"/>
      <c r="P104" s="150"/>
      <c r="Q104" s="150"/>
      <c r="R104" s="150"/>
      <c r="S104" s="152"/>
      <c r="T104" s="9"/>
      <c r="U104" s="9"/>
    </row>
    <row r="105" ht="15.75" customHeight="1">
      <c r="A105" s="140"/>
      <c r="B105" s="153"/>
      <c r="C105" s="154"/>
      <c r="D105" s="147"/>
      <c r="E105" s="150"/>
      <c r="F105" s="150"/>
      <c r="G105" s="150"/>
      <c r="H105" s="150"/>
      <c r="I105" s="150"/>
      <c r="J105" s="150"/>
      <c r="K105" s="151"/>
      <c r="L105" s="150"/>
      <c r="M105" s="124"/>
      <c r="N105" s="124"/>
      <c r="O105" s="124"/>
      <c r="P105" s="150"/>
      <c r="Q105" s="150"/>
      <c r="R105" s="150"/>
      <c r="S105" s="152"/>
      <c r="T105" s="9"/>
      <c r="U105" s="9"/>
    </row>
    <row r="106" ht="15.75" customHeight="1">
      <c r="A106" s="137" t="s">
        <v>178</v>
      </c>
      <c r="B106" s="155" t="s">
        <v>179</v>
      </c>
      <c r="C106" s="156"/>
      <c r="D106" s="157"/>
      <c r="E106" s="158" t="s">
        <v>63</v>
      </c>
      <c r="F106" s="158" t="s">
        <v>76</v>
      </c>
      <c r="G106" s="158" t="s">
        <v>76</v>
      </c>
      <c r="H106" s="158" t="s">
        <v>76</v>
      </c>
      <c r="I106" s="158" t="s">
        <v>76</v>
      </c>
      <c r="J106" s="158" t="s">
        <v>76</v>
      </c>
      <c r="K106" s="158" t="s">
        <v>76</v>
      </c>
      <c r="L106" s="158" t="s">
        <v>76</v>
      </c>
      <c r="M106" s="158" t="s">
        <v>76</v>
      </c>
      <c r="N106" s="158" t="s">
        <v>76</v>
      </c>
      <c r="O106" s="158" t="s">
        <v>76</v>
      </c>
      <c r="P106" s="158" t="s">
        <v>76</v>
      </c>
      <c r="Q106" s="159"/>
      <c r="R106" s="159"/>
      <c r="S106" s="160"/>
      <c r="T106" s="9"/>
      <c r="U106" s="9"/>
    </row>
    <row r="107" ht="15.75" customHeight="1">
      <c r="A107" s="140"/>
      <c r="B107" s="161" t="s">
        <v>180</v>
      </c>
      <c r="C107" s="12"/>
      <c r="D107" s="13"/>
      <c r="E107" s="162" t="s">
        <v>181</v>
      </c>
      <c r="F107" s="162" t="s">
        <v>181</v>
      </c>
      <c r="G107" s="162" t="s">
        <v>181</v>
      </c>
      <c r="H107" s="162" t="s">
        <v>181</v>
      </c>
      <c r="I107" s="162" t="s">
        <v>181</v>
      </c>
      <c r="J107" s="162" t="s">
        <v>181</v>
      </c>
      <c r="K107" s="162" t="s">
        <v>181</v>
      </c>
      <c r="L107" s="162" t="s">
        <v>181</v>
      </c>
      <c r="M107" s="162" t="s">
        <v>181</v>
      </c>
      <c r="N107" s="162" t="s">
        <v>181</v>
      </c>
      <c r="O107" s="162" t="s">
        <v>181</v>
      </c>
      <c r="P107" s="162" t="s">
        <v>181</v>
      </c>
      <c r="Q107" s="130"/>
      <c r="R107" s="130"/>
      <c r="S107" s="131"/>
      <c r="T107" s="9"/>
      <c r="U107" s="9"/>
    </row>
    <row r="108" ht="15.75" customHeight="1">
      <c r="A108" s="140"/>
      <c r="B108" s="163" t="s">
        <v>182</v>
      </c>
      <c r="C108" s="12"/>
      <c r="D108" s="13"/>
      <c r="E108" s="164">
        <v>45745.0</v>
      </c>
      <c r="F108" s="164">
        <v>45745.0</v>
      </c>
      <c r="G108" s="164">
        <v>45745.0</v>
      </c>
      <c r="H108" s="164">
        <v>45745.0</v>
      </c>
      <c r="I108" s="164">
        <v>45745.0</v>
      </c>
      <c r="J108" s="164">
        <v>45745.0</v>
      </c>
      <c r="K108" s="164">
        <v>45745.0</v>
      </c>
      <c r="L108" s="164">
        <v>45745.0</v>
      </c>
      <c r="M108" s="164">
        <v>45745.0</v>
      </c>
      <c r="N108" s="164">
        <v>45745.0</v>
      </c>
      <c r="O108" s="164">
        <v>45745.0</v>
      </c>
      <c r="P108" s="164">
        <v>45745.0</v>
      </c>
      <c r="Q108" s="165"/>
      <c r="R108" s="165"/>
      <c r="S108" s="166"/>
      <c r="T108" s="9"/>
      <c r="U108" s="9"/>
    </row>
    <row r="109" ht="15.75" customHeight="1">
      <c r="A109" s="167"/>
      <c r="B109" s="168" t="s">
        <v>183</v>
      </c>
      <c r="C109" s="169"/>
      <c r="D109" s="170"/>
      <c r="E109" s="171"/>
      <c r="F109" s="171"/>
      <c r="G109" s="171"/>
      <c r="H109" s="171"/>
      <c r="I109" s="171"/>
      <c r="J109" s="171"/>
      <c r="K109" s="171"/>
      <c r="L109" s="171"/>
      <c r="M109" s="171"/>
      <c r="N109" s="171"/>
      <c r="O109" s="171"/>
      <c r="P109" s="171"/>
      <c r="Q109" s="171"/>
      <c r="R109" s="171"/>
      <c r="S109" s="172"/>
      <c r="T109" s="9"/>
      <c r="U109" s="9"/>
    </row>
    <row r="110" ht="15.75" customHeight="1">
      <c r="A110" s="32"/>
      <c r="B110" s="9"/>
      <c r="C110" s="9"/>
      <c r="D110" s="9"/>
      <c r="E110" s="9"/>
      <c r="F110" s="9"/>
      <c r="G110" s="9"/>
      <c r="H110" s="9"/>
      <c r="I110" s="9"/>
      <c r="J110" s="173" t="s">
        <v>184</v>
      </c>
      <c r="K110" s="173" t="s">
        <v>184</v>
      </c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6:B6"/>
    <mergeCell ref="C6:D6"/>
    <mergeCell ref="E6:J6"/>
    <mergeCell ref="K6:M6"/>
    <mergeCell ref="A7:B7"/>
    <mergeCell ref="C7:D7"/>
    <mergeCell ref="E7:J7"/>
    <mergeCell ref="B64:D64"/>
    <mergeCell ref="B68:C68"/>
    <mergeCell ref="B70:D70"/>
    <mergeCell ref="B83:D83"/>
    <mergeCell ref="B84:D84"/>
    <mergeCell ref="B90:D90"/>
    <mergeCell ref="B91:D91"/>
    <mergeCell ref="B108:D108"/>
    <mergeCell ref="B109:D109"/>
    <mergeCell ref="B92:D92"/>
    <mergeCell ref="B93:D93"/>
    <mergeCell ref="B94:D94"/>
    <mergeCell ref="B95:D95"/>
    <mergeCell ref="B97:D97"/>
    <mergeCell ref="B106:D106"/>
    <mergeCell ref="B107:D107"/>
  </mergeCells>
  <dataValidations>
    <dataValidation type="list" allowBlank="1" showInputMessage="1" showErrorMessage="1" prompt=" - " sqref="E107:S107">
      <formula1>"P,F"</formula1>
    </dataValidation>
    <dataValidation type="list" allowBlank="1" showInputMessage="1" showErrorMessage="1" prompt=" - " sqref="E10:S105">
      <formula1>"O"</formula1>
    </dataValidation>
    <dataValidation type="list" allowBlank="1" showInputMessage="1" showErrorMessage="1" prompt=" - " sqref="E106:S106">
      <formula1>"N,A,B"</formula1>
    </dataValidation>
  </dataValidation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9" width="6.0"/>
  </cols>
  <sheetData>
    <row r="1" ht="15.75" customHeight="1">
      <c r="A1" s="81" t="s">
        <v>22</v>
      </c>
      <c r="B1" s="208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</row>
    <row r="2" ht="15.75" customHeight="1">
      <c r="A2" s="83" t="s">
        <v>134</v>
      </c>
      <c r="B2" s="84"/>
      <c r="C2" s="85" t="s">
        <v>471</v>
      </c>
      <c r="D2" s="86"/>
      <c r="E2" s="87" t="s">
        <v>136</v>
      </c>
      <c r="F2" s="88"/>
      <c r="G2" s="88"/>
      <c r="H2" s="88"/>
      <c r="I2" s="88"/>
      <c r="J2" s="88"/>
      <c r="K2" s="89" t="s">
        <v>106</v>
      </c>
      <c r="L2" s="84"/>
      <c r="M2" s="84"/>
      <c r="N2" s="84"/>
      <c r="O2" s="84"/>
      <c r="P2" s="84"/>
      <c r="Q2" s="84"/>
      <c r="R2" s="84"/>
      <c r="S2" s="90"/>
      <c r="T2" s="209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210"/>
      <c r="L3" s="97"/>
      <c r="M3" s="97"/>
      <c r="N3" s="211"/>
      <c r="O3" s="175" t="s">
        <v>279</v>
      </c>
      <c r="P3" s="211"/>
      <c r="Q3" s="211"/>
      <c r="R3" s="211"/>
      <c r="S3" s="212"/>
      <c r="T3" s="20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213"/>
      <c r="L4" s="12"/>
      <c r="M4" s="12"/>
      <c r="N4" s="12"/>
      <c r="O4" s="12"/>
      <c r="P4" s="12"/>
      <c r="Q4" s="12"/>
      <c r="R4" s="12"/>
      <c r="S4" s="103"/>
      <c r="T4" s="209"/>
    </row>
    <row r="5" ht="15.75" customHeight="1">
      <c r="A5" s="92" t="s">
        <v>142</v>
      </c>
      <c r="B5" s="13"/>
      <c r="C5" s="21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209"/>
    </row>
    <row r="6" ht="15.75" customHeight="1">
      <c r="A6" s="215" t="s">
        <v>73</v>
      </c>
      <c r="B6" s="13"/>
      <c r="C6" s="216" t="s">
        <v>74</v>
      </c>
      <c r="D6" s="13"/>
      <c r="E6" s="216" t="s">
        <v>75</v>
      </c>
      <c r="F6" s="12"/>
      <c r="G6" s="12"/>
      <c r="H6" s="12"/>
      <c r="I6" s="12"/>
      <c r="J6" s="13"/>
      <c r="K6" s="217" t="s">
        <v>144</v>
      </c>
      <c r="L6" s="12"/>
      <c r="M6" s="12"/>
      <c r="N6" s="216" t="s">
        <v>78</v>
      </c>
      <c r="O6" s="12"/>
      <c r="P6" s="12"/>
      <c r="Q6" s="12"/>
      <c r="R6" s="12"/>
      <c r="S6" s="103"/>
      <c r="T6" s="209"/>
    </row>
    <row r="7" ht="15.75" customHeight="1">
      <c r="A7" s="218">
        <f>COUNTIF(E30:HT30,"P")</f>
        <v>4</v>
      </c>
      <c r="B7" s="109"/>
      <c r="C7" s="219">
        <f>COUNTIF(E30:HT30,"F")</f>
        <v>0</v>
      </c>
      <c r="D7" s="109"/>
      <c r="E7" s="219">
        <f>SUM(N7,-A7,-C7)</f>
        <v>0</v>
      </c>
      <c r="F7" s="111"/>
      <c r="G7" s="111"/>
      <c r="H7" s="111"/>
      <c r="I7" s="111"/>
      <c r="J7" s="109"/>
      <c r="K7" s="220">
        <f>COUNTIF(E29:HT29,"N")</f>
        <v>4</v>
      </c>
      <c r="L7" s="220">
        <f>COUNTIF(E29:HT29,"A")</f>
        <v>0</v>
      </c>
      <c r="M7" s="220">
        <f>COUNTIF(E29:HT29,"B")</f>
        <v>0</v>
      </c>
      <c r="N7" s="219">
        <f>COUNTA(E9:HW9)</f>
        <v>4</v>
      </c>
      <c r="O7" s="111"/>
      <c r="P7" s="111"/>
      <c r="Q7" s="111"/>
      <c r="R7" s="111"/>
      <c r="S7" s="113"/>
      <c r="T7" s="221"/>
    </row>
    <row r="8" ht="15.75" customHeight="1">
      <c r="A8" s="209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ht="15.75" customHeight="1">
      <c r="A9" s="222"/>
      <c r="B9" s="223"/>
      <c r="C9" s="223"/>
      <c r="D9" s="223"/>
      <c r="E9" s="117" t="s">
        <v>145</v>
      </c>
      <c r="F9" s="117" t="s">
        <v>146</v>
      </c>
      <c r="G9" s="117" t="s">
        <v>147</v>
      </c>
      <c r="H9" s="117" t="s">
        <v>148</v>
      </c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5"/>
      <c r="T9" s="209"/>
    </row>
    <row r="10" ht="15.75" customHeight="1">
      <c r="A10" s="226" t="s">
        <v>156</v>
      </c>
      <c r="B10" s="121" t="s">
        <v>157</v>
      </c>
      <c r="C10" s="227"/>
      <c r="D10" s="228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229"/>
      <c r="T10" s="209"/>
    </row>
    <row r="11" ht="15.75" customHeight="1">
      <c r="A11" s="230"/>
      <c r="B11" s="182" t="s">
        <v>304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229"/>
      <c r="T11" s="209"/>
    </row>
    <row r="12" ht="15.75" customHeight="1">
      <c r="A12" s="231"/>
      <c r="B12" s="127" t="s">
        <v>188</v>
      </c>
      <c r="C12" s="232"/>
      <c r="D12" s="233"/>
      <c r="E12" s="234"/>
      <c r="F12" s="234"/>
      <c r="G12" s="234"/>
      <c r="H12" s="234"/>
      <c r="I12" s="234"/>
      <c r="J12" s="234"/>
      <c r="K12" s="234"/>
      <c r="L12" s="234"/>
      <c r="M12" s="186"/>
      <c r="N12" s="186"/>
      <c r="O12" s="186"/>
      <c r="P12" s="234"/>
      <c r="Q12" s="234"/>
      <c r="R12" s="234"/>
      <c r="S12" s="235"/>
      <c r="T12" s="209"/>
    </row>
    <row r="13" ht="15.75" customHeight="1">
      <c r="A13" s="231"/>
      <c r="B13" s="236"/>
      <c r="C13" s="232"/>
      <c r="D13" s="133" t="s">
        <v>296</v>
      </c>
      <c r="E13" s="134" t="s">
        <v>160</v>
      </c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234"/>
      <c r="Q13" s="234"/>
      <c r="R13" s="234"/>
      <c r="S13" s="235"/>
      <c r="T13" s="209"/>
    </row>
    <row r="14" ht="15.75" customHeight="1">
      <c r="A14" s="231"/>
      <c r="B14" s="236"/>
      <c r="C14" s="232"/>
      <c r="D14" s="133" t="s">
        <v>298</v>
      </c>
      <c r="E14" s="186"/>
      <c r="F14" s="134" t="s">
        <v>160</v>
      </c>
      <c r="G14" s="186"/>
      <c r="H14" s="186"/>
      <c r="I14" s="186"/>
      <c r="J14" s="186"/>
      <c r="K14" s="186"/>
      <c r="L14" s="186"/>
      <c r="M14" s="186"/>
      <c r="N14" s="186"/>
      <c r="O14" s="186"/>
      <c r="P14" s="234"/>
      <c r="Q14" s="234"/>
      <c r="R14" s="234"/>
      <c r="S14" s="235"/>
      <c r="T14" s="209"/>
    </row>
    <row r="15" ht="15.75" customHeight="1">
      <c r="A15" s="231"/>
      <c r="B15" s="236"/>
      <c r="C15" s="232"/>
      <c r="D15" s="133" t="s">
        <v>305</v>
      </c>
      <c r="E15" s="186"/>
      <c r="F15" s="186"/>
      <c r="G15" s="134" t="s">
        <v>160</v>
      </c>
      <c r="H15" s="186"/>
      <c r="I15" s="186"/>
      <c r="J15" s="186"/>
      <c r="K15" s="186"/>
      <c r="L15" s="186"/>
      <c r="M15" s="186"/>
      <c r="N15" s="186"/>
      <c r="O15" s="186"/>
      <c r="P15" s="234"/>
      <c r="Q15" s="234"/>
      <c r="R15" s="234"/>
      <c r="S15" s="235"/>
      <c r="T15" s="209"/>
    </row>
    <row r="16" ht="15.75" customHeight="1">
      <c r="A16" s="231"/>
      <c r="B16" s="236"/>
      <c r="C16" s="232"/>
      <c r="D16" s="133" t="s">
        <v>299</v>
      </c>
      <c r="E16" s="186"/>
      <c r="F16" s="186"/>
      <c r="G16" s="186"/>
      <c r="H16" s="134" t="s">
        <v>160</v>
      </c>
      <c r="I16" s="186"/>
      <c r="J16" s="186"/>
      <c r="K16" s="186"/>
      <c r="L16" s="186"/>
      <c r="M16" s="186"/>
      <c r="N16" s="186"/>
      <c r="O16" s="186"/>
      <c r="P16" s="234"/>
      <c r="Q16" s="234"/>
      <c r="R16" s="234"/>
      <c r="S16" s="235"/>
      <c r="T16" s="209"/>
    </row>
    <row r="17" ht="15.75" customHeight="1">
      <c r="A17" s="137" t="s">
        <v>169</v>
      </c>
      <c r="B17" s="138" t="s">
        <v>170</v>
      </c>
      <c r="C17" s="211"/>
      <c r="D17" s="237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229"/>
      <c r="T17" s="209"/>
    </row>
    <row r="18" ht="15.75" customHeight="1">
      <c r="A18" s="238"/>
      <c r="B18" s="239" t="s">
        <v>472</v>
      </c>
      <c r="C18" s="142"/>
      <c r="D18" s="142"/>
      <c r="E18" s="186"/>
      <c r="F18" s="186"/>
      <c r="G18" s="134" t="s">
        <v>160</v>
      </c>
      <c r="H18" s="186"/>
      <c r="I18" s="186"/>
      <c r="J18" s="186"/>
      <c r="K18" s="186"/>
      <c r="L18" s="186"/>
      <c r="M18" s="186"/>
      <c r="N18" s="186"/>
      <c r="O18" s="186"/>
      <c r="P18" s="234"/>
      <c r="Q18" s="234"/>
      <c r="R18" s="234"/>
      <c r="S18" s="235"/>
      <c r="T18" s="209"/>
    </row>
    <row r="19" ht="15.75" customHeight="1">
      <c r="A19" s="238"/>
      <c r="B19" s="239" t="s">
        <v>473</v>
      </c>
      <c r="C19" s="142"/>
      <c r="D19" s="142"/>
      <c r="E19" s="186"/>
      <c r="F19" s="134" t="s">
        <v>160</v>
      </c>
      <c r="G19" s="186"/>
      <c r="H19" s="186"/>
      <c r="I19" s="186"/>
      <c r="J19" s="186"/>
      <c r="K19" s="186"/>
      <c r="L19" s="186"/>
      <c r="M19" s="186"/>
      <c r="N19" s="186"/>
      <c r="O19" s="186"/>
      <c r="P19" s="234"/>
      <c r="Q19" s="234"/>
      <c r="R19" s="234"/>
      <c r="S19" s="235"/>
      <c r="T19" s="209"/>
    </row>
    <row r="20" ht="15.75" customHeight="1">
      <c r="A20" s="238"/>
      <c r="B20" s="239" t="s">
        <v>474</v>
      </c>
      <c r="C20" s="142"/>
      <c r="D20" s="142"/>
      <c r="E20" s="134" t="s">
        <v>160</v>
      </c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234"/>
      <c r="Q20" s="234"/>
      <c r="R20" s="234"/>
      <c r="S20" s="235"/>
      <c r="T20" s="209"/>
    </row>
    <row r="21" ht="15.75" customHeight="1">
      <c r="A21" s="238"/>
      <c r="B21" s="240" t="s">
        <v>226</v>
      </c>
      <c r="E21" s="234"/>
      <c r="F21" s="234"/>
      <c r="G21" s="234"/>
      <c r="H21" s="134" t="s">
        <v>160</v>
      </c>
      <c r="I21" s="234"/>
      <c r="J21" s="234"/>
      <c r="K21" s="234"/>
      <c r="L21" s="234"/>
      <c r="M21" s="186"/>
      <c r="N21" s="186"/>
      <c r="O21" s="186"/>
      <c r="P21" s="234"/>
      <c r="Q21" s="234"/>
      <c r="R21" s="234"/>
      <c r="S21" s="235"/>
      <c r="T21" s="209"/>
    </row>
    <row r="22" ht="15.75" customHeight="1">
      <c r="A22" s="238"/>
      <c r="B22" s="144" t="s">
        <v>176</v>
      </c>
      <c r="C22" s="241"/>
      <c r="D22" s="237"/>
      <c r="E22" s="234"/>
      <c r="F22" s="234"/>
      <c r="G22" s="234"/>
      <c r="H22" s="234"/>
      <c r="I22" s="234"/>
      <c r="J22" s="234"/>
      <c r="K22" s="234"/>
      <c r="L22" s="234"/>
      <c r="M22" s="186"/>
      <c r="N22" s="186"/>
      <c r="O22" s="186"/>
      <c r="P22" s="234"/>
      <c r="Q22" s="234"/>
      <c r="R22" s="234"/>
      <c r="S22" s="235"/>
      <c r="T22" s="209"/>
    </row>
    <row r="23" ht="15.75" customHeight="1">
      <c r="A23" s="238"/>
      <c r="B23" s="242"/>
      <c r="C23" s="241"/>
      <c r="D23" s="237"/>
      <c r="E23" s="234"/>
      <c r="F23" s="234"/>
      <c r="G23" s="234"/>
      <c r="H23" s="234"/>
      <c r="I23" s="234"/>
      <c r="J23" s="234"/>
      <c r="K23" s="234"/>
      <c r="L23" s="234"/>
      <c r="M23" s="186"/>
      <c r="N23" s="186"/>
      <c r="O23" s="186"/>
      <c r="P23" s="234"/>
      <c r="Q23" s="234"/>
      <c r="R23" s="234"/>
      <c r="S23" s="235"/>
      <c r="T23" s="209"/>
    </row>
    <row r="24" ht="15.75" customHeight="1">
      <c r="A24" s="238"/>
      <c r="B24" s="144" t="s">
        <v>177</v>
      </c>
      <c r="C24" s="241"/>
      <c r="D24" s="237"/>
      <c r="E24" s="234"/>
      <c r="F24" s="234"/>
      <c r="G24" s="234"/>
      <c r="H24" s="234"/>
      <c r="I24" s="234"/>
      <c r="J24" s="234"/>
      <c r="K24" s="234"/>
      <c r="L24" s="234"/>
      <c r="M24" s="186"/>
      <c r="N24" s="186"/>
      <c r="O24" s="186"/>
      <c r="P24" s="234"/>
      <c r="Q24" s="234"/>
      <c r="R24" s="234"/>
      <c r="S24" s="235"/>
      <c r="T24" s="209"/>
    </row>
    <row r="25" ht="15.75" customHeight="1">
      <c r="A25" s="238"/>
      <c r="B25" s="242"/>
      <c r="C25" s="241"/>
      <c r="D25" s="237"/>
      <c r="E25" s="234"/>
      <c r="F25" s="234"/>
      <c r="G25" s="234"/>
      <c r="H25" s="234"/>
      <c r="I25" s="234"/>
      <c r="J25" s="234"/>
      <c r="K25" s="234"/>
      <c r="L25" s="234"/>
      <c r="M25" s="186"/>
      <c r="N25" s="186"/>
      <c r="O25" s="186"/>
      <c r="P25" s="234"/>
      <c r="Q25" s="234"/>
      <c r="R25" s="234"/>
      <c r="S25" s="235"/>
      <c r="T25" s="209"/>
    </row>
    <row r="26" ht="15.75" customHeight="1">
      <c r="A26" s="238"/>
      <c r="B26" s="242"/>
      <c r="C26" s="241"/>
      <c r="D26" s="237"/>
      <c r="E26" s="234"/>
      <c r="F26" s="234"/>
      <c r="G26" s="234"/>
      <c r="H26" s="234"/>
      <c r="I26" s="234"/>
      <c r="J26" s="234"/>
      <c r="K26" s="234"/>
      <c r="L26" s="234"/>
      <c r="M26" s="186"/>
      <c r="N26" s="186"/>
      <c r="O26" s="186"/>
      <c r="P26" s="234"/>
      <c r="Q26" s="234"/>
      <c r="R26" s="234"/>
      <c r="S26" s="235"/>
      <c r="T26" s="209"/>
    </row>
    <row r="27" ht="15.75" customHeight="1">
      <c r="A27" s="238"/>
      <c r="B27" s="243"/>
      <c r="C27" s="244"/>
      <c r="D27" s="237"/>
      <c r="E27" s="245"/>
      <c r="F27" s="245"/>
      <c r="G27" s="245"/>
      <c r="H27" s="245"/>
      <c r="I27" s="245"/>
      <c r="J27" s="245"/>
      <c r="K27" s="245"/>
      <c r="L27" s="245"/>
      <c r="M27" s="186"/>
      <c r="N27" s="186"/>
      <c r="O27" s="186"/>
      <c r="P27" s="245"/>
      <c r="Q27" s="245"/>
      <c r="R27" s="245"/>
      <c r="S27" s="246"/>
      <c r="T27" s="209"/>
    </row>
    <row r="28" ht="15.75" customHeight="1">
      <c r="A28" s="238"/>
      <c r="B28" s="247"/>
      <c r="C28" s="248"/>
      <c r="D28" s="237"/>
      <c r="E28" s="245"/>
      <c r="F28" s="245"/>
      <c r="G28" s="245"/>
      <c r="H28" s="245"/>
      <c r="I28" s="245"/>
      <c r="J28" s="245"/>
      <c r="K28" s="245"/>
      <c r="L28" s="245"/>
      <c r="M28" s="186"/>
      <c r="N28" s="186"/>
      <c r="O28" s="186"/>
      <c r="P28" s="245"/>
      <c r="Q28" s="245"/>
      <c r="R28" s="245"/>
      <c r="S28" s="246"/>
      <c r="T28" s="209"/>
    </row>
    <row r="29" ht="15.75" customHeight="1">
      <c r="A29" s="137" t="s">
        <v>178</v>
      </c>
      <c r="B29" s="155" t="s">
        <v>179</v>
      </c>
      <c r="C29" s="156"/>
      <c r="D29" s="157"/>
      <c r="E29" s="158" t="s">
        <v>76</v>
      </c>
      <c r="F29" s="158" t="s">
        <v>76</v>
      </c>
      <c r="G29" s="158" t="s">
        <v>76</v>
      </c>
      <c r="H29" s="158" t="s">
        <v>76</v>
      </c>
      <c r="I29" s="249"/>
      <c r="J29" s="249"/>
      <c r="K29" s="249"/>
      <c r="L29" s="249"/>
      <c r="M29" s="186"/>
      <c r="N29" s="186"/>
      <c r="O29" s="186"/>
      <c r="P29" s="249"/>
      <c r="Q29" s="249"/>
      <c r="R29" s="249"/>
      <c r="S29" s="250"/>
      <c r="T29" s="209"/>
    </row>
    <row r="30" ht="15.75" customHeight="1">
      <c r="A30" s="238"/>
      <c r="B30" s="161" t="s">
        <v>180</v>
      </c>
      <c r="C30" s="12"/>
      <c r="D30" s="13"/>
      <c r="E30" s="162" t="s">
        <v>181</v>
      </c>
      <c r="F30" s="162" t="s">
        <v>181</v>
      </c>
      <c r="G30" s="162" t="s">
        <v>181</v>
      </c>
      <c r="H30" s="162" t="s">
        <v>181</v>
      </c>
      <c r="I30" s="234"/>
      <c r="J30" s="234"/>
      <c r="K30" s="234"/>
      <c r="L30" s="234"/>
      <c r="M30" s="186"/>
      <c r="N30" s="186"/>
      <c r="O30" s="186"/>
      <c r="P30" s="234"/>
      <c r="Q30" s="234"/>
      <c r="R30" s="234"/>
      <c r="S30" s="235"/>
      <c r="T30" s="209"/>
    </row>
    <row r="31" ht="15.75" customHeight="1">
      <c r="A31" s="238"/>
      <c r="B31" s="163" t="s">
        <v>182</v>
      </c>
      <c r="C31" s="12"/>
      <c r="D31" s="13"/>
      <c r="E31" s="164">
        <v>45745.0</v>
      </c>
      <c r="F31" s="164">
        <v>45745.0</v>
      </c>
      <c r="G31" s="164">
        <v>45745.0</v>
      </c>
      <c r="H31" s="164">
        <v>45745.0</v>
      </c>
      <c r="I31" s="251"/>
      <c r="J31" s="251"/>
      <c r="K31" s="251"/>
      <c r="L31" s="251"/>
      <c r="M31" s="186"/>
      <c r="N31" s="186"/>
      <c r="O31" s="186"/>
      <c r="P31" s="251"/>
      <c r="Q31" s="251"/>
      <c r="R31" s="251"/>
      <c r="S31" s="252"/>
      <c r="T31" s="209"/>
    </row>
    <row r="32" ht="15.75" customHeight="1">
      <c r="A32" s="253"/>
      <c r="B32" s="168" t="s">
        <v>183</v>
      </c>
      <c r="C32" s="169"/>
      <c r="D32" s="170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5"/>
      <c r="T32" s="209"/>
    </row>
    <row r="33" ht="15.75" customHeight="1">
      <c r="A33" s="256"/>
      <c r="B33" s="209"/>
      <c r="C33" s="209"/>
      <c r="D33" s="209"/>
      <c r="E33" s="209"/>
      <c r="F33" s="209"/>
      <c r="G33" s="209"/>
      <c r="H33" s="209"/>
      <c r="I33" s="209"/>
      <c r="J33" s="173" t="s">
        <v>184</v>
      </c>
      <c r="K33" s="173" t="s">
        <v>184</v>
      </c>
      <c r="L33" s="209"/>
      <c r="M33" s="209"/>
      <c r="N33" s="209"/>
      <c r="O33" s="209"/>
      <c r="P33" s="209"/>
      <c r="Q33" s="209"/>
      <c r="R33" s="209"/>
      <c r="S33" s="209"/>
      <c r="T33" s="209"/>
    </row>
    <row r="34" ht="15.75" customHeight="1">
      <c r="A34" s="209"/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09"/>
      <c r="T34" s="209"/>
    </row>
    <row r="35" ht="15.75" customHeight="1">
      <c r="A35" s="209"/>
      <c r="B35" s="209"/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</row>
    <row r="36" ht="15.75" customHeight="1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6:B6"/>
    <mergeCell ref="C6:D6"/>
    <mergeCell ref="E6:J6"/>
    <mergeCell ref="K6:M6"/>
    <mergeCell ref="A7:B7"/>
    <mergeCell ref="C7:D7"/>
    <mergeCell ref="E7:J7"/>
    <mergeCell ref="B31:D31"/>
    <mergeCell ref="B32:D32"/>
    <mergeCell ref="B11:D11"/>
    <mergeCell ref="B18:D18"/>
    <mergeCell ref="B19:D19"/>
    <mergeCell ref="B20:D20"/>
    <mergeCell ref="B21:D21"/>
    <mergeCell ref="B29:D29"/>
    <mergeCell ref="B30:D30"/>
  </mergeCells>
  <dataValidations>
    <dataValidation type="list" allowBlank="1" showInputMessage="1" showErrorMessage="1" prompt=" - " sqref="E30:L30 P30:S30">
      <formula1>"P,F"</formula1>
    </dataValidation>
    <dataValidation type="list" allowBlank="1" showInputMessage="1" showErrorMessage="1" prompt=" - " sqref="E10:S28 M29:O31">
      <formula1>"O"</formula1>
    </dataValidation>
    <dataValidation type="list" allowBlank="1" showInputMessage="1" showErrorMessage="1" prompt=" - " sqref="E29:L29 P29:S29">
      <formula1>"N,A,B"</formula1>
    </dataValidation>
  </dataValidation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9" width="6.25"/>
  </cols>
  <sheetData>
    <row r="1" ht="15.75" customHeight="1">
      <c r="A1" s="81" t="s">
        <v>22</v>
      </c>
      <c r="B1" s="208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</row>
    <row r="2" ht="15.75" customHeight="1">
      <c r="A2" s="83" t="s">
        <v>134</v>
      </c>
      <c r="B2" s="84"/>
      <c r="C2" s="85" t="s">
        <v>475</v>
      </c>
      <c r="D2" s="86"/>
      <c r="E2" s="87" t="s">
        <v>136</v>
      </c>
      <c r="F2" s="88"/>
      <c r="G2" s="88"/>
      <c r="H2" s="88"/>
      <c r="I2" s="88"/>
      <c r="J2" s="88"/>
      <c r="K2" s="89" t="s">
        <v>107</v>
      </c>
      <c r="L2" s="84"/>
      <c r="M2" s="84"/>
      <c r="N2" s="84"/>
      <c r="O2" s="84"/>
      <c r="P2" s="84"/>
      <c r="Q2" s="84"/>
      <c r="R2" s="84"/>
      <c r="S2" s="90"/>
      <c r="T2" s="209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210"/>
      <c r="L3" s="97"/>
      <c r="M3" s="97"/>
      <c r="N3" s="211"/>
      <c r="O3" s="175" t="s">
        <v>279</v>
      </c>
      <c r="P3" s="211"/>
      <c r="Q3" s="211"/>
      <c r="R3" s="211"/>
      <c r="S3" s="212"/>
      <c r="T3" s="20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213"/>
      <c r="L4" s="12"/>
      <c r="M4" s="12"/>
      <c r="N4" s="12"/>
      <c r="O4" s="12"/>
      <c r="P4" s="12"/>
      <c r="Q4" s="12"/>
      <c r="R4" s="12"/>
      <c r="S4" s="103"/>
      <c r="T4" s="209"/>
    </row>
    <row r="5" ht="15.75" customHeight="1">
      <c r="A5" s="92" t="s">
        <v>142</v>
      </c>
      <c r="B5" s="13"/>
      <c r="C5" s="21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209"/>
    </row>
    <row r="6" ht="15.75" customHeight="1">
      <c r="A6" s="215" t="s">
        <v>73</v>
      </c>
      <c r="B6" s="13"/>
      <c r="C6" s="216" t="s">
        <v>74</v>
      </c>
      <c r="D6" s="13"/>
      <c r="E6" s="216" t="s">
        <v>75</v>
      </c>
      <c r="F6" s="12"/>
      <c r="G6" s="12"/>
      <c r="H6" s="12"/>
      <c r="I6" s="12"/>
      <c r="J6" s="13"/>
      <c r="K6" s="217" t="s">
        <v>144</v>
      </c>
      <c r="L6" s="12"/>
      <c r="M6" s="12"/>
      <c r="N6" s="216" t="s">
        <v>78</v>
      </c>
      <c r="O6" s="12"/>
      <c r="P6" s="12"/>
      <c r="Q6" s="12"/>
      <c r="R6" s="12"/>
      <c r="S6" s="103"/>
      <c r="T6" s="209"/>
    </row>
    <row r="7" ht="15.75" customHeight="1">
      <c r="A7" s="218">
        <f>COUNTIF(E33:HT33,"P")</f>
        <v>5</v>
      </c>
      <c r="B7" s="109"/>
      <c r="C7" s="219">
        <f>COUNTIF(E33:HT33,"F")</f>
        <v>0</v>
      </c>
      <c r="D7" s="109"/>
      <c r="E7" s="219">
        <f>SUM(N7,-A7,-C7)</f>
        <v>0</v>
      </c>
      <c r="F7" s="111"/>
      <c r="G7" s="111"/>
      <c r="H7" s="111"/>
      <c r="I7" s="111"/>
      <c r="J7" s="109"/>
      <c r="K7" s="220">
        <f>COUNTIF(E32:HT32,"N")</f>
        <v>5</v>
      </c>
      <c r="L7" s="220">
        <f>COUNTIF(E32:HT32,"A")</f>
        <v>0</v>
      </c>
      <c r="M7" s="220">
        <f>COUNTIF(E32:HT32,"B")</f>
        <v>0</v>
      </c>
      <c r="N7" s="219">
        <f>COUNTA(E9:HW9)</f>
        <v>5</v>
      </c>
      <c r="O7" s="111"/>
      <c r="P7" s="111"/>
      <c r="Q7" s="111"/>
      <c r="R7" s="111"/>
      <c r="S7" s="113"/>
      <c r="T7" s="221"/>
    </row>
    <row r="8" ht="15.75" customHeight="1">
      <c r="A8" s="209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ht="15.75" customHeight="1">
      <c r="A9" s="222"/>
      <c r="B9" s="223"/>
      <c r="C9" s="223"/>
      <c r="D9" s="223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224"/>
      <c r="K9" s="224"/>
      <c r="L9" s="224"/>
      <c r="M9" s="224"/>
      <c r="N9" s="224"/>
      <c r="O9" s="224"/>
      <c r="P9" s="224"/>
      <c r="Q9" s="224"/>
      <c r="R9" s="224"/>
      <c r="S9" s="225"/>
      <c r="T9" s="209"/>
    </row>
    <row r="10" ht="15.75" customHeight="1">
      <c r="A10" s="226" t="s">
        <v>156</v>
      </c>
      <c r="B10" s="121" t="s">
        <v>157</v>
      </c>
      <c r="C10" s="227"/>
      <c r="D10" s="228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229"/>
      <c r="T10" s="209"/>
    </row>
    <row r="11" ht="15.75" customHeight="1">
      <c r="A11" s="230"/>
      <c r="B11" s="182" t="s">
        <v>304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34" t="s">
        <v>160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229"/>
      <c r="T11" s="209"/>
    </row>
    <row r="12" ht="15.75" customHeight="1">
      <c r="A12" s="231"/>
      <c r="B12" s="127" t="s">
        <v>188</v>
      </c>
      <c r="C12" s="232"/>
      <c r="D12" s="233"/>
      <c r="E12" s="234"/>
      <c r="F12" s="234"/>
      <c r="G12" s="234"/>
      <c r="H12" s="234"/>
      <c r="I12" s="234"/>
      <c r="J12" s="234"/>
      <c r="K12" s="234"/>
      <c r="L12" s="234"/>
      <c r="M12" s="186"/>
      <c r="N12" s="186"/>
      <c r="O12" s="186"/>
      <c r="P12" s="234"/>
      <c r="Q12" s="234"/>
      <c r="R12" s="234"/>
      <c r="S12" s="235"/>
      <c r="T12" s="209"/>
    </row>
    <row r="13" ht="15.75" customHeight="1">
      <c r="A13" s="231"/>
      <c r="B13" s="236"/>
      <c r="C13" s="232"/>
      <c r="D13" s="133" t="s">
        <v>296</v>
      </c>
      <c r="E13" s="134" t="s">
        <v>160</v>
      </c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234"/>
      <c r="Q13" s="234"/>
      <c r="R13" s="234"/>
      <c r="S13" s="235"/>
      <c r="T13" s="209"/>
    </row>
    <row r="14" ht="15.75" customHeight="1">
      <c r="A14" s="231"/>
      <c r="B14" s="236"/>
      <c r="C14" s="232"/>
      <c r="D14" s="133" t="s">
        <v>298</v>
      </c>
      <c r="E14" s="186"/>
      <c r="F14" s="134" t="s">
        <v>160</v>
      </c>
      <c r="G14" s="186"/>
      <c r="H14" s="186"/>
      <c r="I14" s="186"/>
      <c r="J14" s="186"/>
      <c r="K14" s="186"/>
      <c r="L14" s="186"/>
      <c r="M14" s="186"/>
      <c r="N14" s="186"/>
      <c r="O14" s="186"/>
      <c r="P14" s="234"/>
      <c r="Q14" s="234"/>
      <c r="R14" s="234"/>
      <c r="S14" s="235"/>
      <c r="T14" s="209"/>
    </row>
    <row r="15" ht="15.75" customHeight="1">
      <c r="A15" s="231"/>
      <c r="B15" s="236"/>
      <c r="C15" s="232"/>
      <c r="D15" s="133" t="s">
        <v>305</v>
      </c>
      <c r="E15" s="186"/>
      <c r="F15" s="186"/>
      <c r="G15" s="134" t="s">
        <v>160</v>
      </c>
      <c r="H15" s="186"/>
      <c r="I15" s="186"/>
      <c r="J15" s="186"/>
      <c r="K15" s="186"/>
      <c r="L15" s="186"/>
      <c r="M15" s="186"/>
      <c r="N15" s="186"/>
      <c r="O15" s="186"/>
      <c r="P15" s="234"/>
      <c r="Q15" s="234"/>
      <c r="R15" s="234"/>
      <c r="S15" s="235"/>
      <c r="T15" s="209"/>
    </row>
    <row r="16" ht="15.75" customHeight="1">
      <c r="A16" s="231"/>
      <c r="B16" s="236"/>
      <c r="C16" s="232"/>
      <c r="D16" s="133" t="s">
        <v>299</v>
      </c>
      <c r="E16" s="186"/>
      <c r="F16" s="186"/>
      <c r="G16" s="186"/>
      <c r="H16" s="134" t="s">
        <v>160</v>
      </c>
      <c r="I16" s="186"/>
      <c r="J16" s="186"/>
      <c r="K16" s="186"/>
      <c r="L16" s="186"/>
      <c r="M16" s="186"/>
      <c r="N16" s="186"/>
      <c r="O16" s="186"/>
      <c r="P16" s="234"/>
      <c r="Q16" s="234"/>
      <c r="R16" s="234"/>
      <c r="S16" s="235"/>
      <c r="T16" s="209"/>
    </row>
    <row r="17" ht="15.75" customHeight="1">
      <c r="A17" s="230"/>
      <c r="B17" s="127" t="s">
        <v>339</v>
      </c>
      <c r="C17" s="232"/>
      <c r="D17" s="233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229"/>
      <c r="T17" s="209"/>
    </row>
    <row r="18" ht="15.75" customHeight="1">
      <c r="A18" s="230"/>
      <c r="B18" s="236"/>
      <c r="C18" s="232"/>
      <c r="D18" s="133" t="s">
        <v>332</v>
      </c>
      <c r="E18" s="134" t="s">
        <v>160</v>
      </c>
      <c r="F18" s="134" t="s">
        <v>160</v>
      </c>
      <c r="G18" s="134" t="s">
        <v>160</v>
      </c>
      <c r="H18" s="134" t="s">
        <v>160</v>
      </c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229"/>
      <c r="T18" s="209"/>
    </row>
    <row r="19" ht="15.75" customHeight="1">
      <c r="A19" s="230"/>
      <c r="B19" s="236"/>
      <c r="C19" s="232"/>
      <c r="D19" s="133" t="s">
        <v>476</v>
      </c>
      <c r="E19" s="186"/>
      <c r="F19" s="186"/>
      <c r="G19" s="186"/>
      <c r="H19" s="186"/>
      <c r="I19" s="134" t="s">
        <v>160</v>
      </c>
      <c r="J19" s="186"/>
      <c r="K19" s="186"/>
      <c r="L19" s="186"/>
      <c r="M19" s="186"/>
      <c r="N19" s="186"/>
      <c r="O19" s="186"/>
      <c r="P19" s="186"/>
      <c r="Q19" s="186"/>
      <c r="R19" s="186"/>
      <c r="S19" s="229"/>
      <c r="T19" s="209"/>
    </row>
    <row r="20" ht="15.75" customHeight="1">
      <c r="A20" s="137" t="s">
        <v>169</v>
      </c>
      <c r="B20" s="138" t="s">
        <v>170</v>
      </c>
      <c r="C20" s="211"/>
      <c r="D20" s="237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229"/>
      <c r="T20" s="209"/>
    </row>
    <row r="21" ht="15.75" customHeight="1">
      <c r="A21" s="238"/>
      <c r="B21" s="239" t="s">
        <v>477</v>
      </c>
      <c r="C21" s="142"/>
      <c r="D21" s="142"/>
      <c r="E21" s="186"/>
      <c r="F21" s="186"/>
      <c r="G21" s="134" t="s">
        <v>160</v>
      </c>
      <c r="H21" s="186"/>
      <c r="I21" s="186"/>
      <c r="J21" s="186"/>
      <c r="K21" s="186"/>
      <c r="L21" s="186"/>
      <c r="M21" s="186"/>
      <c r="N21" s="186"/>
      <c r="O21" s="186"/>
      <c r="P21" s="234"/>
      <c r="Q21" s="234"/>
      <c r="R21" s="234"/>
      <c r="S21" s="235"/>
      <c r="T21" s="209"/>
    </row>
    <row r="22" ht="15.75" customHeight="1">
      <c r="A22" s="238"/>
      <c r="B22" s="239" t="s">
        <v>478</v>
      </c>
      <c r="C22" s="142"/>
      <c r="D22" s="142"/>
      <c r="E22" s="186"/>
      <c r="F22" s="134" t="s">
        <v>160</v>
      </c>
      <c r="G22" s="186"/>
      <c r="H22" s="186"/>
      <c r="I22" s="186"/>
      <c r="J22" s="186"/>
      <c r="K22" s="186"/>
      <c r="L22" s="186"/>
      <c r="M22" s="186"/>
      <c r="N22" s="186"/>
      <c r="O22" s="186"/>
      <c r="P22" s="234"/>
      <c r="Q22" s="234"/>
      <c r="R22" s="234"/>
      <c r="S22" s="235"/>
      <c r="T22" s="209"/>
    </row>
    <row r="23" ht="15.75" customHeight="1">
      <c r="A23" s="238"/>
      <c r="B23" s="239" t="s">
        <v>479</v>
      </c>
      <c r="C23" s="142"/>
      <c r="D23" s="142"/>
      <c r="E23" s="134" t="s">
        <v>160</v>
      </c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234"/>
      <c r="Q23" s="234"/>
      <c r="R23" s="234"/>
      <c r="S23" s="235"/>
      <c r="T23" s="209"/>
    </row>
    <row r="24" ht="15.75" customHeight="1">
      <c r="A24" s="238"/>
      <c r="B24" s="240" t="s">
        <v>226</v>
      </c>
      <c r="E24" s="234"/>
      <c r="F24" s="234"/>
      <c r="G24" s="234"/>
      <c r="H24" s="134" t="s">
        <v>160</v>
      </c>
      <c r="I24" s="234"/>
      <c r="J24" s="234"/>
      <c r="K24" s="234"/>
      <c r="L24" s="234"/>
      <c r="M24" s="186"/>
      <c r="N24" s="186"/>
      <c r="O24" s="186"/>
      <c r="P24" s="234"/>
      <c r="Q24" s="234"/>
      <c r="R24" s="234"/>
      <c r="S24" s="235"/>
      <c r="T24" s="209"/>
    </row>
    <row r="25" ht="15.75" customHeight="1">
      <c r="A25" s="238"/>
      <c r="B25" s="144" t="s">
        <v>176</v>
      </c>
      <c r="C25" s="241"/>
      <c r="D25" s="237"/>
      <c r="E25" s="234"/>
      <c r="F25" s="234"/>
      <c r="G25" s="234"/>
      <c r="H25" s="234"/>
      <c r="I25" s="234"/>
      <c r="J25" s="234"/>
      <c r="K25" s="234"/>
      <c r="L25" s="234"/>
      <c r="M25" s="186"/>
      <c r="N25" s="186"/>
      <c r="O25" s="186"/>
      <c r="P25" s="234"/>
      <c r="Q25" s="234"/>
      <c r="R25" s="234"/>
      <c r="S25" s="235"/>
      <c r="T25" s="209"/>
    </row>
    <row r="26" ht="15.75" customHeight="1">
      <c r="A26" s="238"/>
      <c r="B26" s="242"/>
      <c r="C26" s="241"/>
      <c r="D26" s="133" t="s">
        <v>480</v>
      </c>
      <c r="E26" s="234"/>
      <c r="F26" s="234"/>
      <c r="G26" s="234"/>
      <c r="H26" s="234"/>
      <c r="I26" s="134" t="s">
        <v>160</v>
      </c>
      <c r="J26" s="234"/>
      <c r="K26" s="234"/>
      <c r="L26" s="234"/>
      <c r="M26" s="186"/>
      <c r="N26" s="186"/>
      <c r="O26" s="186"/>
      <c r="P26" s="234"/>
      <c r="Q26" s="234"/>
      <c r="R26" s="234"/>
      <c r="S26" s="235"/>
      <c r="T26" s="209"/>
    </row>
    <row r="27" ht="15.75" customHeight="1">
      <c r="A27" s="238"/>
      <c r="B27" s="144" t="s">
        <v>177</v>
      </c>
      <c r="C27" s="241"/>
      <c r="D27" s="237"/>
      <c r="E27" s="234"/>
      <c r="F27" s="234"/>
      <c r="G27" s="234"/>
      <c r="H27" s="234"/>
      <c r="I27" s="234"/>
      <c r="J27" s="234"/>
      <c r="K27" s="234"/>
      <c r="L27" s="234"/>
      <c r="M27" s="186"/>
      <c r="N27" s="186"/>
      <c r="O27" s="186"/>
      <c r="P27" s="234"/>
      <c r="Q27" s="234"/>
      <c r="R27" s="234"/>
      <c r="S27" s="235"/>
      <c r="T27" s="209"/>
    </row>
    <row r="28" ht="15.75" customHeight="1">
      <c r="A28" s="238"/>
      <c r="B28" s="242"/>
      <c r="C28" s="241"/>
      <c r="D28" s="237"/>
      <c r="E28" s="234"/>
      <c r="F28" s="234"/>
      <c r="G28" s="234"/>
      <c r="H28" s="234"/>
      <c r="I28" s="234"/>
      <c r="J28" s="234"/>
      <c r="K28" s="234"/>
      <c r="L28" s="234"/>
      <c r="M28" s="186"/>
      <c r="N28" s="186"/>
      <c r="O28" s="186"/>
      <c r="P28" s="234"/>
      <c r="Q28" s="234"/>
      <c r="R28" s="234"/>
      <c r="S28" s="235"/>
      <c r="T28" s="209"/>
    </row>
    <row r="29" ht="15.75" customHeight="1">
      <c r="A29" s="238"/>
      <c r="B29" s="242"/>
      <c r="C29" s="241"/>
      <c r="D29" s="237"/>
      <c r="E29" s="234"/>
      <c r="F29" s="234"/>
      <c r="G29" s="234"/>
      <c r="H29" s="234"/>
      <c r="I29" s="234"/>
      <c r="J29" s="234"/>
      <c r="K29" s="234"/>
      <c r="L29" s="234"/>
      <c r="M29" s="186"/>
      <c r="N29" s="186"/>
      <c r="O29" s="186"/>
      <c r="P29" s="234"/>
      <c r="Q29" s="234"/>
      <c r="R29" s="234"/>
      <c r="S29" s="235"/>
      <c r="T29" s="209"/>
    </row>
    <row r="30" ht="15.75" customHeight="1">
      <c r="A30" s="238"/>
      <c r="B30" s="243"/>
      <c r="C30" s="244"/>
      <c r="D30" s="237"/>
      <c r="E30" s="245"/>
      <c r="F30" s="245"/>
      <c r="G30" s="245"/>
      <c r="H30" s="245"/>
      <c r="I30" s="245"/>
      <c r="J30" s="245"/>
      <c r="K30" s="245"/>
      <c r="L30" s="245"/>
      <c r="M30" s="186"/>
      <c r="N30" s="186"/>
      <c r="O30" s="186"/>
      <c r="P30" s="245"/>
      <c r="Q30" s="245"/>
      <c r="R30" s="245"/>
      <c r="S30" s="246"/>
      <c r="T30" s="209"/>
    </row>
    <row r="31" ht="15.75" customHeight="1">
      <c r="A31" s="238"/>
      <c r="B31" s="247"/>
      <c r="C31" s="248"/>
      <c r="D31" s="237"/>
      <c r="E31" s="245"/>
      <c r="F31" s="245"/>
      <c r="G31" s="245"/>
      <c r="H31" s="245"/>
      <c r="I31" s="245"/>
      <c r="J31" s="245"/>
      <c r="K31" s="245"/>
      <c r="L31" s="245"/>
      <c r="M31" s="186"/>
      <c r="N31" s="186"/>
      <c r="O31" s="186"/>
      <c r="P31" s="245"/>
      <c r="Q31" s="245"/>
      <c r="R31" s="245"/>
      <c r="S31" s="246"/>
      <c r="T31" s="209"/>
    </row>
    <row r="32" ht="15.75" customHeight="1">
      <c r="A32" s="137" t="s">
        <v>178</v>
      </c>
      <c r="B32" s="155" t="s">
        <v>179</v>
      </c>
      <c r="C32" s="156"/>
      <c r="D32" s="157"/>
      <c r="E32" s="158" t="s">
        <v>76</v>
      </c>
      <c r="F32" s="158" t="s">
        <v>76</v>
      </c>
      <c r="G32" s="158" t="s">
        <v>76</v>
      </c>
      <c r="H32" s="158" t="s">
        <v>76</v>
      </c>
      <c r="I32" s="158" t="s">
        <v>76</v>
      </c>
      <c r="J32" s="249"/>
      <c r="K32" s="249"/>
      <c r="L32" s="249"/>
      <c r="M32" s="186"/>
      <c r="N32" s="186"/>
      <c r="O32" s="186"/>
      <c r="P32" s="249"/>
      <c r="Q32" s="249"/>
      <c r="R32" s="249"/>
      <c r="S32" s="250"/>
      <c r="T32" s="209"/>
    </row>
    <row r="33" ht="15.75" customHeight="1">
      <c r="A33" s="238"/>
      <c r="B33" s="161" t="s">
        <v>180</v>
      </c>
      <c r="C33" s="12"/>
      <c r="D33" s="13"/>
      <c r="E33" s="162" t="s">
        <v>181</v>
      </c>
      <c r="F33" s="162" t="s">
        <v>181</v>
      </c>
      <c r="G33" s="162" t="s">
        <v>181</v>
      </c>
      <c r="H33" s="162" t="s">
        <v>181</v>
      </c>
      <c r="I33" s="162" t="s">
        <v>181</v>
      </c>
      <c r="J33" s="234"/>
      <c r="K33" s="234"/>
      <c r="L33" s="234"/>
      <c r="M33" s="186"/>
      <c r="N33" s="186"/>
      <c r="O33" s="186"/>
      <c r="P33" s="234"/>
      <c r="Q33" s="234"/>
      <c r="R33" s="234"/>
      <c r="S33" s="235"/>
      <c r="T33" s="209"/>
    </row>
    <row r="34" ht="15.75" customHeight="1">
      <c r="A34" s="238"/>
      <c r="B34" s="163" t="s">
        <v>182</v>
      </c>
      <c r="C34" s="12"/>
      <c r="D34" s="13"/>
      <c r="E34" s="164">
        <v>45745.0</v>
      </c>
      <c r="F34" s="164">
        <v>45745.0</v>
      </c>
      <c r="G34" s="164">
        <v>45745.0</v>
      </c>
      <c r="H34" s="164">
        <v>45745.0</v>
      </c>
      <c r="I34" s="164">
        <v>45745.0</v>
      </c>
      <c r="J34" s="251"/>
      <c r="K34" s="251"/>
      <c r="L34" s="251"/>
      <c r="M34" s="186"/>
      <c r="N34" s="186"/>
      <c r="O34" s="186"/>
      <c r="P34" s="251"/>
      <c r="Q34" s="251"/>
      <c r="R34" s="251"/>
      <c r="S34" s="252"/>
      <c r="T34" s="209"/>
    </row>
    <row r="35" ht="15.75" customHeight="1">
      <c r="A35" s="253"/>
      <c r="B35" s="168" t="s">
        <v>183</v>
      </c>
      <c r="C35" s="169"/>
      <c r="D35" s="170"/>
      <c r="E35" s="254"/>
      <c r="F35" s="254"/>
      <c r="G35" s="254"/>
      <c r="H35" s="254"/>
      <c r="I35" s="254"/>
      <c r="J35" s="254"/>
      <c r="K35" s="254"/>
      <c r="L35" s="254"/>
      <c r="M35" s="254"/>
      <c r="N35" s="254"/>
      <c r="O35" s="254"/>
      <c r="P35" s="254"/>
      <c r="Q35" s="254"/>
      <c r="R35" s="254"/>
      <c r="S35" s="255"/>
      <c r="T35" s="209"/>
    </row>
    <row r="36" ht="15.75" customHeight="1">
      <c r="A36" s="256"/>
      <c r="B36" s="209"/>
      <c r="C36" s="209"/>
      <c r="D36" s="209"/>
      <c r="E36" s="209"/>
      <c r="F36" s="209"/>
      <c r="G36" s="209"/>
      <c r="H36" s="209"/>
      <c r="I36" s="209"/>
      <c r="J36" s="173" t="s">
        <v>184</v>
      </c>
      <c r="K36" s="173" t="s">
        <v>184</v>
      </c>
      <c r="L36" s="209"/>
      <c r="M36" s="209"/>
      <c r="N36" s="209"/>
      <c r="O36" s="209"/>
      <c r="P36" s="209"/>
      <c r="Q36" s="209"/>
      <c r="R36" s="209"/>
      <c r="S36" s="209"/>
      <c r="T36" s="209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6:B6"/>
    <mergeCell ref="C6:D6"/>
    <mergeCell ref="E6:J6"/>
    <mergeCell ref="K6:M6"/>
    <mergeCell ref="A7:B7"/>
    <mergeCell ref="C7:D7"/>
    <mergeCell ref="E7:J7"/>
    <mergeCell ref="B34:D34"/>
    <mergeCell ref="B35:D35"/>
    <mergeCell ref="B11:D11"/>
    <mergeCell ref="B21:D21"/>
    <mergeCell ref="B22:D22"/>
    <mergeCell ref="B23:D23"/>
    <mergeCell ref="B24:D24"/>
    <mergeCell ref="B32:D32"/>
    <mergeCell ref="B33:D33"/>
  </mergeCells>
  <dataValidations>
    <dataValidation type="list" allowBlank="1" showInputMessage="1" showErrorMessage="1" prompt=" - " sqref="E33:L33 P33:S33">
      <formula1>"P,F"</formula1>
    </dataValidation>
    <dataValidation type="list" allowBlank="1" showInputMessage="1" showErrorMessage="1" prompt=" - " sqref="E10:S31 M32:O34">
      <formula1>"O"</formula1>
    </dataValidation>
    <dataValidation type="list" allowBlank="1" showInputMessage="1" showErrorMessage="1" prompt=" - " sqref="E32:L32 P32:S32">
      <formula1>"N,A,B"</formula1>
    </dataValidation>
  </dataValidation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9" width="5.63"/>
  </cols>
  <sheetData>
    <row r="1" ht="15.75" customHeight="1">
      <c r="A1" s="81" t="s">
        <v>22</v>
      </c>
      <c r="B1" s="208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</row>
    <row r="2" ht="15.75" customHeight="1">
      <c r="A2" s="83" t="s">
        <v>134</v>
      </c>
      <c r="B2" s="84"/>
      <c r="C2" s="85" t="s">
        <v>481</v>
      </c>
      <c r="D2" s="86"/>
      <c r="E2" s="87" t="s">
        <v>136</v>
      </c>
      <c r="F2" s="88"/>
      <c r="G2" s="88"/>
      <c r="H2" s="88"/>
      <c r="I2" s="88"/>
      <c r="J2" s="88"/>
      <c r="K2" s="89" t="s">
        <v>108</v>
      </c>
      <c r="L2" s="84"/>
      <c r="M2" s="84"/>
      <c r="N2" s="84"/>
      <c r="O2" s="84"/>
      <c r="P2" s="84"/>
      <c r="Q2" s="84"/>
      <c r="R2" s="84"/>
      <c r="S2" s="90"/>
      <c r="T2" s="209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210"/>
      <c r="L3" s="97"/>
      <c r="M3" s="97"/>
      <c r="N3" s="211"/>
      <c r="O3" s="175" t="s">
        <v>279</v>
      </c>
      <c r="P3" s="211"/>
      <c r="Q3" s="211"/>
      <c r="R3" s="211"/>
      <c r="S3" s="212"/>
      <c r="T3" s="20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213"/>
      <c r="L4" s="12"/>
      <c r="M4" s="12"/>
      <c r="N4" s="12"/>
      <c r="O4" s="12"/>
      <c r="P4" s="12"/>
      <c r="Q4" s="12"/>
      <c r="R4" s="12"/>
      <c r="S4" s="103"/>
      <c r="T4" s="209"/>
    </row>
    <row r="5" ht="15.75" customHeight="1">
      <c r="A5" s="92" t="s">
        <v>142</v>
      </c>
      <c r="B5" s="13"/>
      <c r="C5" s="21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209"/>
    </row>
    <row r="6" ht="15.75" customHeight="1">
      <c r="A6" s="215" t="s">
        <v>73</v>
      </c>
      <c r="B6" s="13"/>
      <c r="C6" s="216" t="s">
        <v>74</v>
      </c>
      <c r="D6" s="13"/>
      <c r="E6" s="216" t="s">
        <v>75</v>
      </c>
      <c r="F6" s="12"/>
      <c r="G6" s="12"/>
      <c r="H6" s="12"/>
      <c r="I6" s="12"/>
      <c r="J6" s="13"/>
      <c r="K6" s="217" t="s">
        <v>144</v>
      </c>
      <c r="L6" s="12"/>
      <c r="M6" s="12"/>
      <c r="N6" s="216" t="s">
        <v>78</v>
      </c>
      <c r="O6" s="12"/>
      <c r="P6" s="12"/>
      <c r="Q6" s="12"/>
      <c r="R6" s="12"/>
      <c r="S6" s="103"/>
      <c r="T6" s="209"/>
    </row>
    <row r="7" ht="15.75" customHeight="1">
      <c r="A7" s="218">
        <f>COUNTIF(E33:HT33,"P")</f>
        <v>5</v>
      </c>
      <c r="B7" s="109"/>
      <c r="C7" s="219">
        <f>COUNTIF(E33:HT33,"F")</f>
        <v>0</v>
      </c>
      <c r="D7" s="109"/>
      <c r="E7" s="219">
        <f>SUM(N7,-A7,-C7)</f>
        <v>0</v>
      </c>
      <c r="F7" s="111"/>
      <c r="G7" s="111"/>
      <c r="H7" s="111"/>
      <c r="I7" s="111"/>
      <c r="J7" s="109"/>
      <c r="K7" s="220">
        <f>COUNTIF(E32:HT32,"N")</f>
        <v>5</v>
      </c>
      <c r="L7" s="220">
        <f>COUNTIF(E32:HT32,"A")</f>
        <v>0</v>
      </c>
      <c r="M7" s="220">
        <f>COUNTIF(E32:HT32,"B")</f>
        <v>0</v>
      </c>
      <c r="N7" s="219">
        <f>COUNTA(E9:HW9)</f>
        <v>5</v>
      </c>
      <c r="O7" s="111"/>
      <c r="P7" s="111"/>
      <c r="Q7" s="111"/>
      <c r="R7" s="111"/>
      <c r="S7" s="113"/>
      <c r="T7" s="221"/>
    </row>
    <row r="8" ht="15.75" customHeight="1">
      <c r="A8" s="209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ht="15.75" customHeight="1">
      <c r="A9" s="222"/>
      <c r="B9" s="223"/>
      <c r="C9" s="223"/>
      <c r="D9" s="223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224"/>
      <c r="K9" s="224"/>
      <c r="L9" s="224"/>
      <c r="M9" s="224"/>
      <c r="N9" s="224"/>
      <c r="O9" s="224"/>
      <c r="P9" s="224"/>
      <c r="Q9" s="224"/>
      <c r="R9" s="224"/>
      <c r="S9" s="225"/>
      <c r="T9" s="209"/>
    </row>
    <row r="10" ht="15.75" customHeight="1">
      <c r="A10" s="226" t="s">
        <v>156</v>
      </c>
      <c r="B10" s="121" t="s">
        <v>157</v>
      </c>
      <c r="C10" s="227"/>
      <c r="D10" s="228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229"/>
      <c r="T10" s="209"/>
    </row>
    <row r="11" ht="15.75" customHeight="1">
      <c r="A11" s="230"/>
      <c r="B11" s="182" t="s">
        <v>304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34" t="s">
        <v>160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229"/>
      <c r="T11" s="209"/>
    </row>
    <row r="12" ht="15.75" customHeight="1">
      <c r="A12" s="231"/>
      <c r="B12" s="127" t="s">
        <v>188</v>
      </c>
      <c r="C12" s="232"/>
      <c r="D12" s="233"/>
      <c r="E12" s="234"/>
      <c r="F12" s="234"/>
      <c r="G12" s="234"/>
      <c r="H12" s="234"/>
      <c r="I12" s="234"/>
      <c r="J12" s="234"/>
      <c r="K12" s="234"/>
      <c r="L12" s="234"/>
      <c r="M12" s="186"/>
      <c r="N12" s="186"/>
      <c r="O12" s="186"/>
      <c r="P12" s="234"/>
      <c r="Q12" s="234"/>
      <c r="R12" s="234"/>
      <c r="S12" s="235"/>
      <c r="T12" s="209"/>
    </row>
    <row r="13" ht="15.75" customHeight="1">
      <c r="A13" s="231"/>
      <c r="B13" s="236"/>
      <c r="C13" s="232"/>
      <c r="D13" s="133" t="s">
        <v>296</v>
      </c>
      <c r="E13" s="134" t="s">
        <v>160</v>
      </c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234"/>
      <c r="Q13" s="234"/>
      <c r="R13" s="234"/>
      <c r="S13" s="235"/>
      <c r="T13" s="209"/>
    </row>
    <row r="14" ht="15.75" customHeight="1">
      <c r="A14" s="231"/>
      <c r="B14" s="236"/>
      <c r="C14" s="232"/>
      <c r="D14" s="133" t="s">
        <v>298</v>
      </c>
      <c r="E14" s="186"/>
      <c r="F14" s="134" t="s">
        <v>160</v>
      </c>
      <c r="G14" s="186"/>
      <c r="H14" s="186"/>
      <c r="I14" s="186"/>
      <c r="J14" s="186"/>
      <c r="K14" s="186"/>
      <c r="L14" s="186"/>
      <c r="M14" s="186"/>
      <c r="N14" s="186"/>
      <c r="O14" s="186"/>
      <c r="P14" s="234"/>
      <c r="Q14" s="234"/>
      <c r="R14" s="234"/>
      <c r="S14" s="235"/>
      <c r="T14" s="209"/>
    </row>
    <row r="15" ht="15.75" customHeight="1">
      <c r="A15" s="231"/>
      <c r="B15" s="236"/>
      <c r="C15" s="232"/>
      <c r="D15" s="133" t="s">
        <v>305</v>
      </c>
      <c r="E15" s="186"/>
      <c r="F15" s="186"/>
      <c r="G15" s="134" t="s">
        <v>160</v>
      </c>
      <c r="H15" s="186"/>
      <c r="I15" s="186"/>
      <c r="J15" s="186"/>
      <c r="K15" s="186"/>
      <c r="L15" s="186"/>
      <c r="M15" s="186"/>
      <c r="N15" s="186"/>
      <c r="O15" s="186"/>
      <c r="P15" s="234"/>
      <c r="Q15" s="234"/>
      <c r="R15" s="234"/>
      <c r="S15" s="235"/>
      <c r="T15" s="209"/>
    </row>
    <row r="16" ht="15.75" customHeight="1">
      <c r="A16" s="231"/>
      <c r="B16" s="236"/>
      <c r="C16" s="232"/>
      <c r="D16" s="133" t="s">
        <v>299</v>
      </c>
      <c r="E16" s="186"/>
      <c r="F16" s="186"/>
      <c r="G16" s="186"/>
      <c r="H16" s="134" t="s">
        <v>160</v>
      </c>
      <c r="I16" s="186"/>
      <c r="J16" s="186"/>
      <c r="K16" s="186"/>
      <c r="L16" s="186"/>
      <c r="M16" s="186"/>
      <c r="N16" s="186"/>
      <c r="O16" s="186"/>
      <c r="P16" s="234"/>
      <c r="Q16" s="234"/>
      <c r="R16" s="234"/>
      <c r="S16" s="235"/>
      <c r="T16" s="209"/>
    </row>
    <row r="17" ht="15.75" customHeight="1">
      <c r="A17" s="230"/>
      <c r="B17" s="127" t="s">
        <v>339</v>
      </c>
      <c r="C17" s="232"/>
      <c r="D17" s="233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229"/>
      <c r="T17" s="209"/>
    </row>
    <row r="18" ht="15.75" customHeight="1">
      <c r="A18" s="230"/>
      <c r="B18" s="236"/>
      <c r="C18" s="232"/>
      <c r="D18" s="133" t="s">
        <v>332</v>
      </c>
      <c r="E18" s="134" t="s">
        <v>160</v>
      </c>
      <c r="F18" s="134" t="s">
        <v>160</v>
      </c>
      <c r="G18" s="134" t="s">
        <v>160</v>
      </c>
      <c r="H18" s="134" t="s">
        <v>160</v>
      </c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229"/>
      <c r="T18" s="209"/>
    </row>
    <row r="19" ht="15.75" customHeight="1">
      <c r="A19" s="230"/>
      <c r="B19" s="236"/>
      <c r="C19" s="232"/>
      <c r="D19" s="133" t="s">
        <v>476</v>
      </c>
      <c r="E19" s="186"/>
      <c r="F19" s="186"/>
      <c r="G19" s="186"/>
      <c r="H19" s="186"/>
      <c r="I19" s="134" t="s">
        <v>160</v>
      </c>
      <c r="J19" s="186"/>
      <c r="K19" s="186"/>
      <c r="L19" s="186"/>
      <c r="M19" s="186"/>
      <c r="N19" s="186"/>
      <c r="O19" s="186"/>
      <c r="P19" s="186"/>
      <c r="Q19" s="186"/>
      <c r="R19" s="186"/>
      <c r="S19" s="229"/>
      <c r="T19" s="209"/>
    </row>
    <row r="20" ht="15.75" customHeight="1">
      <c r="A20" s="137" t="s">
        <v>169</v>
      </c>
      <c r="B20" s="138" t="s">
        <v>170</v>
      </c>
      <c r="C20" s="211"/>
      <c r="D20" s="237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229"/>
      <c r="T20" s="209"/>
    </row>
    <row r="21" ht="15.75" customHeight="1">
      <c r="A21" s="238"/>
      <c r="B21" s="239" t="s">
        <v>482</v>
      </c>
      <c r="C21" s="142"/>
      <c r="D21" s="142"/>
      <c r="E21" s="186"/>
      <c r="F21" s="186"/>
      <c r="G21" s="134" t="s">
        <v>160</v>
      </c>
      <c r="H21" s="186"/>
      <c r="I21" s="186"/>
      <c r="J21" s="186"/>
      <c r="K21" s="186"/>
      <c r="L21" s="186"/>
      <c r="M21" s="186"/>
      <c r="N21" s="186"/>
      <c r="O21" s="186"/>
      <c r="P21" s="234"/>
      <c r="Q21" s="234"/>
      <c r="R21" s="234"/>
      <c r="S21" s="235"/>
      <c r="T21" s="209"/>
    </row>
    <row r="22" ht="15.75" customHeight="1">
      <c r="A22" s="238"/>
      <c r="B22" s="239" t="s">
        <v>483</v>
      </c>
      <c r="C22" s="142"/>
      <c r="D22" s="142"/>
      <c r="E22" s="186"/>
      <c r="F22" s="134" t="s">
        <v>160</v>
      </c>
      <c r="G22" s="186"/>
      <c r="H22" s="186"/>
      <c r="I22" s="186"/>
      <c r="J22" s="186"/>
      <c r="K22" s="186"/>
      <c r="L22" s="186"/>
      <c r="M22" s="186"/>
      <c r="N22" s="186"/>
      <c r="O22" s="186"/>
      <c r="P22" s="234"/>
      <c r="Q22" s="234"/>
      <c r="R22" s="234"/>
      <c r="S22" s="235"/>
      <c r="T22" s="209"/>
    </row>
    <row r="23" ht="15.75" customHeight="1">
      <c r="A23" s="238"/>
      <c r="B23" s="239" t="s">
        <v>484</v>
      </c>
      <c r="C23" s="142"/>
      <c r="D23" s="142"/>
      <c r="E23" s="134" t="s">
        <v>160</v>
      </c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234"/>
      <c r="Q23" s="234"/>
      <c r="R23" s="234"/>
      <c r="S23" s="235"/>
      <c r="T23" s="209"/>
    </row>
    <row r="24" ht="15.75" customHeight="1">
      <c r="A24" s="238"/>
      <c r="B24" s="240" t="s">
        <v>226</v>
      </c>
      <c r="E24" s="234"/>
      <c r="F24" s="234"/>
      <c r="G24" s="234"/>
      <c r="H24" s="134" t="s">
        <v>160</v>
      </c>
      <c r="I24" s="234"/>
      <c r="J24" s="234"/>
      <c r="K24" s="234"/>
      <c r="L24" s="234"/>
      <c r="M24" s="186"/>
      <c r="N24" s="186"/>
      <c r="O24" s="186"/>
      <c r="P24" s="234"/>
      <c r="Q24" s="234"/>
      <c r="R24" s="234"/>
      <c r="S24" s="235"/>
      <c r="T24" s="209"/>
    </row>
    <row r="25" ht="15.75" customHeight="1">
      <c r="A25" s="238"/>
      <c r="B25" s="144" t="s">
        <v>176</v>
      </c>
      <c r="C25" s="241"/>
      <c r="D25" s="237"/>
      <c r="E25" s="234"/>
      <c r="F25" s="234"/>
      <c r="G25" s="234"/>
      <c r="H25" s="234"/>
      <c r="I25" s="234"/>
      <c r="J25" s="234"/>
      <c r="K25" s="234"/>
      <c r="L25" s="234"/>
      <c r="M25" s="186"/>
      <c r="N25" s="186"/>
      <c r="O25" s="186"/>
      <c r="P25" s="234"/>
      <c r="Q25" s="234"/>
      <c r="R25" s="234"/>
      <c r="S25" s="235"/>
      <c r="T25" s="209"/>
    </row>
    <row r="26" ht="15.75" customHeight="1">
      <c r="A26" s="238"/>
      <c r="B26" s="242"/>
      <c r="C26" s="241"/>
      <c r="D26" s="133" t="s">
        <v>480</v>
      </c>
      <c r="E26" s="234"/>
      <c r="F26" s="234"/>
      <c r="G26" s="234"/>
      <c r="H26" s="234"/>
      <c r="I26" s="134" t="s">
        <v>160</v>
      </c>
      <c r="J26" s="234"/>
      <c r="K26" s="234"/>
      <c r="L26" s="234"/>
      <c r="M26" s="186"/>
      <c r="N26" s="186"/>
      <c r="O26" s="186"/>
      <c r="P26" s="234"/>
      <c r="Q26" s="234"/>
      <c r="R26" s="234"/>
      <c r="S26" s="235"/>
      <c r="T26" s="209"/>
    </row>
    <row r="27" ht="15.75" customHeight="1">
      <c r="A27" s="238"/>
      <c r="B27" s="144" t="s">
        <v>177</v>
      </c>
      <c r="C27" s="241"/>
      <c r="D27" s="237"/>
      <c r="E27" s="234"/>
      <c r="F27" s="234"/>
      <c r="G27" s="234"/>
      <c r="H27" s="234"/>
      <c r="I27" s="234"/>
      <c r="J27" s="234"/>
      <c r="K27" s="234"/>
      <c r="L27" s="234"/>
      <c r="M27" s="186"/>
      <c r="N27" s="186"/>
      <c r="O27" s="186"/>
      <c r="P27" s="234"/>
      <c r="Q27" s="234"/>
      <c r="R27" s="234"/>
      <c r="S27" s="235"/>
      <c r="T27" s="209"/>
    </row>
    <row r="28" ht="15.75" customHeight="1">
      <c r="A28" s="238"/>
      <c r="B28" s="242"/>
      <c r="C28" s="241"/>
      <c r="D28" s="237"/>
      <c r="E28" s="234"/>
      <c r="F28" s="234"/>
      <c r="G28" s="234"/>
      <c r="H28" s="234"/>
      <c r="I28" s="234"/>
      <c r="J28" s="234"/>
      <c r="K28" s="234"/>
      <c r="L28" s="234"/>
      <c r="M28" s="186"/>
      <c r="N28" s="186"/>
      <c r="O28" s="186"/>
      <c r="P28" s="234"/>
      <c r="Q28" s="234"/>
      <c r="R28" s="234"/>
      <c r="S28" s="235"/>
      <c r="T28" s="209"/>
    </row>
    <row r="29" ht="15.75" customHeight="1">
      <c r="A29" s="238"/>
      <c r="B29" s="242"/>
      <c r="C29" s="241"/>
      <c r="D29" s="237"/>
      <c r="E29" s="234"/>
      <c r="F29" s="234"/>
      <c r="G29" s="234"/>
      <c r="H29" s="234"/>
      <c r="I29" s="234"/>
      <c r="J29" s="234"/>
      <c r="K29" s="234"/>
      <c r="L29" s="234"/>
      <c r="M29" s="186"/>
      <c r="N29" s="186"/>
      <c r="O29" s="186"/>
      <c r="P29" s="234"/>
      <c r="Q29" s="234"/>
      <c r="R29" s="234"/>
      <c r="S29" s="235"/>
      <c r="T29" s="209"/>
    </row>
    <row r="30" ht="15.75" customHeight="1">
      <c r="A30" s="238"/>
      <c r="B30" s="243"/>
      <c r="C30" s="244"/>
      <c r="D30" s="237"/>
      <c r="E30" s="245"/>
      <c r="F30" s="245"/>
      <c r="G30" s="245"/>
      <c r="H30" s="245"/>
      <c r="I30" s="245"/>
      <c r="J30" s="245"/>
      <c r="K30" s="245"/>
      <c r="L30" s="245"/>
      <c r="M30" s="186"/>
      <c r="N30" s="186"/>
      <c r="O30" s="186"/>
      <c r="P30" s="245"/>
      <c r="Q30" s="245"/>
      <c r="R30" s="245"/>
      <c r="S30" s="246"/>
      <c r="T30" s="209"/>
    </row>
    <row r="31" ht="15.75" customHeight="1">
      <c r="A31" s="238"/>
      <c r="B31" s="247"/>
      <c r="C31" s="248"/>
      <c r="D31" s="237"/>
      <c r="E31" s="245"/>
      <c r="F31" s="245"/>
      <c r="G31" s="245"/>
      <c r="H31" s="245"/>
      <c r="I31" s="245"/>
      <c r="J31" s="245"/>
      <c r="K31" s="245"/>
      <c r="L31" s="245"/>
      <c r="M31" s="186"/>
      <c r="N31" s="186"/>
      <c r="O31" s="186"/>
      <c r="P31" s="245"/>
      <c r="Q31" s="245"/>
      <c r="R31" s="245"/>
      <c r="S31" s="246"/>
      <c r="T31" s="209"/>
    </row>
    <row r="32" ht="15.75" customHeight="1">
      <c r="A32" s="137" t="s">
        <v>178</v>
      </c>
      <c r="B32" s="155" t="s">
        <v>179</v>
      </c>
      <c r="C32" s="156"/>
      <c r="D32" s="157"/>
      <c r="E32" s="158" t="s">
        <v>76</v>
      </c>
      <c r="F32" s="158" t="s">
        <v>76</v>
      </c>
      <c r="G32" s="158" t="s">
        <v>76</v>
      </c>
      <c r="H32" s="158" t="s">
        <v>76</v>
      </c>
      <c r="I32" s="158" t="s">
        <v>76</v>
      </c>
      <c r="J32" s="249"/>
      <c r="K32" s="249"/>
      <c r="L32" s="249"/>
      <c r="M32" s="186"/>
      <c r="N32" s="186"/>
      <c r="O32" s="186"/>
      <c r="P32" s="249"/>
      <c r="Q32" s="249"/>
      <c r="R32" s="249"/>
      <c r="S32" s="250"/>
      <c r="T32" s="209"/>
    </row>
    <row r="33" ht="15.75" customHeight="1">
      <c r="A33" s="238"/>
      <c r="B33" s="161" t="s">
        <v>180</v>
      </c>
      <c r="C33" s="12"/>
      <c r="D33" s="13"/>
      <c r="E33" s="162" t="s">
        <v>181</v>
      </c>
      <c r="F33" s="162" t="s">
        <v>181</v>
      </c>
      <c r="G33" s="162" t="s">
        <v>181</v>
      </c>
      <c r="H33" s="162" t="s">
        <v>181</v>
      </c>
      <c r="I33" s="162" t="s">
        <v>181</v>
      </c>
      <c r="J33" s="234"/>
      <c r="K33" s="234"/>
      <c r="L33" s="234"/>
      <c r="M33" s="186"/>
      <c r="N33" s="186"/>
      <c r="O33" s="186"/>
      <c r="P33" s="234"/>
      <c r="Q33" s="234"/>
      <c r="R33" s="234"/>
      <c r="S33" s="235"/>
      <c r="T33" s="209"/>
    </row>
    <row r="34" ht="15.75" customHeight="1">
      <c r="A34" s="238"/>
      <c r="B34" s="163" t="s">
        <v>182</v>
      </c>
      <c r="C34" s="12"/>
      <c r="D34" s="13"/>
      <c r="E34" s="164">
        <v>45745.0</v>
      </c>
      <c r="F34" s="164">
        <v>45745.0</v>
      </c>
      <c r="G34" s="164">
        <v>45745.0</v>
      </c>
      <c r="H34" s="164">
        <v>45745.0</v>
      </c>
      <c r="I34" s="164">
        <v>45745.0</v>
      </c>
      <c r="J34" s="251"/>
      <c r="K34" s="251"/>
      <c r="L34" s="251"/>
      <c r="M34" s="186"/>
      <c r="N34" s="186"/>
      <c r="O34" s="186"/>
      <c r="P34" s="251"/>
      <c r="Q34" s="251"/>
      <c r="R34" s="251"/>
      <c r="S34" s="252"/>
      <c r="T34" s="209"/>
    </row>
    <row r="35" ht="15.75" customHeight="1">
      <c r="A35" s="253"/>
      <c r="B35" s="168" t="s">
        <v>183</v>
      </c>
      <c r="C35" s="169"/>
      <c r="D35" s="170"/>
      <c r="E35" s="254"/>
      <c r="F35" s="254"/>
      <c r="G35" s="254"/>
      <c r="H35" s="254"/>
      <c r="I35" s="254"/>
      <c r="J35" s="254"/>
      <c r="K35" s="254"/>
      <c r="L35" s="254"/>
      <c r="M35" s="254"/>
      <c r="N35" s="254"/>
      <c r="O35" s="254"/>
      <c r="P35" s="254"/>
      <c r="Q35" s="254"/>
      <c r="R35" s="254"/>
      <c r="S35" s="255"/>
      <c r="T35" s="209"/>
    </row>
    <row r="36" ht="15.75" customHeight="1">
      <c r="A36" s="256"/>
      <c r="B36" s="209"/>
      <c r="C36" s="209"/>
      <c r="D36" s="209"/>
      <c r="E36" s="209"/>
      <c r="F36" s="209"/>
      <c r="G36" s="209"/>
      <c r="H36" s="209"/>
      <c r="I36" s="209"/>
      <c r="J36" s="173" t="s">
        <v>184</v>
      </c>
      <c r="K36" s="173" t="s">
        <v>184</v>
      </c>
      <c r="L36" s="209"/>
      <c r="M36" s="209"/>
      <c r="N36" s="209"/>
      <c r="O36" s="209"/>
      <c r="P36" s="209"/>
      <c r="Q36" s="209"/>
      <c r="R36" s="209"/>
      <c r="S36" s="209"/>
      <c r="T36" s="209"/>
    </row>
    <row r="37" ht="15.75" customHeight="1">
      <c r="A37" s="209"/>
      <c r="B37" s="209"/>
      <c r="C37" s="209"/>
      <c r="D37" s="209"/>
      <c r="E37" s="209"/>
      <c r="F37" s="209"/>
      <c r="G37" s="209"/>
      <c r="H37" s="209"/>
      <c r="I37" s="209"/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6:B6"/>
    <mergeCell ref="C6:D6"/>
    <mergeCell ref="E6:J6"/>
    <mergeCell ref="K6:M6"/>
    <mergeCell ref="A7:B7"/>
    <mergeCell ref="C7:D7"/>
    <mergeCell ref="E7:J7"/>
    <mergeCell ref="B34:D34"/>
    <mergeCell ref="B35:D35"/>
    <mergeCell ref="B11:D11"/>
    <mergeCell ref="B21:D21"/>
    <mergeCell ref="B22:D22"/>
    <mergeCell ref="B23:D23"/>
    <mergeCell ref="B24:D24"/>
    <mergeCell ref="B32:D32"/>
    <mergeCell ref="B33:D33"/>
  </mergeCells>
  <dataValidations>
    <dataValidation type="list" allowBlank="1" showInputMessage="1" showErrorMessage="1" prompt=" - " sqref="E33:L33 P33:S33">
      <formula1>"P,F"</formula1>
    </dataValidation>
    <dataValidation type="list" allowBlank="1" showInputMessage="1" showErrorMessage="1" prompt=" - " sqref="E10:S31 M32:O34">
      <formula1>"O"</formula1>
    </dataValidation>
    <dataValidation type="list" allowBlank="1" showInputMessage="1" showErrorMessage="1" prompt=" - " sqref="E32:L32 P32:S32">
      <formula1>"N,A,B"</formula1>
    </dataValidation>
  </dataValidation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9" width="5.5"/>
  </cols>
  <sheetData>
    <row r="1" ht="15.75" customHeight="1">
      <c r="A1" s="81" t="s">
        <v>22</v>
      </c>
      <c r="B1" s="208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</row>
    <row r="2" ht="15.75" customHeight="1">
      <c r="A2" s="83" t="s">
        <v>134</v>
      </c>
      <c r="B2" s="84"/>
      <c r="C2" s="85" t="s">
        <v>485</v>
      </c>
      <c r="D2" s="86"/>
      <c r="E2" s="87" t="s">
        <v>136</v>
      </c>
      <c r="F2" s="88"/>
      <c r="G2" s="88"/>
      <c r="H2" s="88"/>
      <c r="I2" s="88"/>
      <c r="J2" s="88"/>
      <c r="K2" s="89" t="s">
        <v>109</v>
      </c>
      <c r="L2" s="84"/>
      <c r="M2" s="84"/>
      <c r="N2" s="84"/>
      <c r="O2" s="84"/>
      <c r="P2" s="84"/>
      <c r="Q2" s="84"/>
      <c r="R2" s="84"/>
      <c r="S2" s="90"/>
      <c r="T2" s="209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210"/>
      <c r="L3" s="97"/>
      <c r="M3" s="97"/>
      <c r="N3" s="211"/>
      <c r="O3" s="175" t="s">
        <v>279</v>
      </c>
      <c r="P3" s="211"/>
      <c r="Q3" s="211"/>
      <c r="R3" s="211"/>
      <c r="S3" s="212"/>
      <c r="T3" s="20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213"/>
      <c r="L4" s="12"/>
      <c r="M4" s="12"/>
      <c r="N4" s="12"/>
      <c r="O4" s="12"/>
      <c r="P4" s="12"/>
      <c r="Q4" s="12"/>
      <c r="R4" s="12"/>
      <c r="S4" s="103"/>
      <c r="T4" s="209"/>
    </row>
    <row r="5" ht="15.75" customHeight="1">
      <c r="A5" s="92" t="s">
        <v>142</v>
      </c>
      <c r="B5" s="13"/>
      <c r="C5" s="21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209"/>
    </row>
    <row r="6" ht="15.75" customHeight="1">
      <c r="A6" s="215" t="s">
        <v>73</v>
      </c>
      <c r="B6" s="13"/>
      <c r="C6" s="216" t="s">
        <v>74</v>
      </c>
      <c r="D6" s="13"/>
      <c r="E6" s="216" t="s">
        <v>75</v>
      </c>
      <c r="F6" s="12"/>
      <c r="G6" s="12"/>
      <c r="H6" s="12"/>
      <c r="I6" s="12"/>
      <c r="J6" s="13"/>
      <c r="K6" s="217" t="s">
        <v>144</v>
      </c>
      <c r="L6" s="12"/>
      <c r="M6" s="12"/>
      <c r="N6" s="216" t="s">
        <v>78</v>
      </c>
      <c r="O6" s="12"/>
      <c r="P6" s="12"/>
      <c r="Q6" s="12"/>
      <c r="R6" s="12"/>
      <c r="S6" s="103"/>
      <c r="T6" s="209"/>
    </row>
    <row r="7" ht="15.75" customHeight="1">
      <c r="A7" s="218">
        <f>COUNTIF(E32:HT32,"P")</f>
        <v>5</v>
      </c>
      <c r="B7" s="109"/>
      <c r="C7" s="219">
        <f>COUNTIF(E32:HT32,"F")</f>
        <v>0</v>
      </c>
      <c r="D7" s="109"/>
      <c r="E7" s="219">
        <f>SUM(N7,-A7,-C7)</f>
        <v>0</v>
      </c>
      <c r="F7" s="111"/>
      <c r="G7" s="111"/>
      <c r="H7" s="111"/>
      <c r="I7" s="111"/>
      <c r="J7" s="109"/>
      <c r="K7" s="220">
        <f>COUNTIF(E31:HT31,"N")</f>
        <v>4</v>
      </c>
      <c r="L7" s="220">
        <f>COUNTIF(E31:HT31,"A")</f>
        <v>1</v>
      </c>
      <c r="M7" s="220">
        <f>COUNTIF(E31:HT31,"B")</f>
        <v>0</v>
      </c>
      <c r="N7" s="219">
        <f>COUNTA(E9:HW9)</f>
        <v>5</v>
      </c>
      <c r="O7" s="111"/>
      <c r="P7" s="111"/>
      <c r="Q7" s="111"/>
      <c r="R7" s="111"/>
      <c r="S7" s="113"/>
      <c r="T7" s="221"/>
    </row>
    <row r="8" ht="15.75" customHeight="1">
      <c r="A8" s="209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ht="15.75" customHeight="1">
      <c r="A9" s="222"/>
      <c r="B9" s="223"/>
      <c r="C9" s="223"/>
      <c r="D9" s="223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224"/>
      <c r="K9" s="224"/>
      <c r="L9" s="224"/>
      <c r="M9" s="224"/>
      <c r="N9" s="224"/>
      <c r="O9" s="224"/>
      <c r="P9" s="224"/>
      <c r="Q9" s="224"/>
      <c r="R9" s="224"/>
      <c r="S9" s="225"/>
      <c r="T9" s="209"/>
    </row>
    <row r="10" ht="15.75" customHeight="1">
      <c r="A10" s="226" t="s">
        <v>156</v>
      </c>
      <c r="B10" s="121" t="s">
        <v>157</v>
      </c>
      <c r="C10" s="227"/>
      <c r="D10" s="228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229"/>
      <c r="T10" s="209"/>
    </row>
    <row r="11" ht="15.75" customHeight="1">
      <c r="A11" s="230"/>
      <c r="B11" s="182" t="s">
        <v>304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34" t="s">
        <v>160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229"/>
      <c r="T11" s="209"/>
    </row>
    <row r="12" ht="15.75" customHeight="1">
      <c r="A12" s="231"/>
      <c r="B12" s="127" t="s">
        <v>188</v>
      </c>
      <c r="C12" s="232"/>
      <c r="D12" s="233"/>
      <c r="E12" s="234"/>
      <c r="F12" s="234"/>
      <c r="G12" s="234"/>
      <c r="H12" s="234"/>
      <c r="I12" s="234"/>
      <c r="J12" s="234"/>
      <c r="K12" s="234"/>
      <c r="L12" s="234"/>
      <c r="M12" s="186"/>
      <c r="N12" s="186"/>
      <c r="O12" s="186"/>
      <c r="P12" s="234"/>
      <c r="Q12" s="234"/>
      <c r="R12" s="234"/>
      <c r="S12" s="235"/>
      <c r="T12" s="209"/>
    </row>
    <row r="13" ht="15.75" customHeight="1">
      <c r="A13" s="231"/>
      <c r="B13" s="236"/>
      <c r="C13" s="232"/>
      <c r="D13" s="133" t="s">
        <v>296</v>
      </c>
      <c r="E13" s="134" t="s">
        <v>160</v>
      </c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234"/>
      <c r="Q13" s="234"/>
      <c r="R13" s="234"/>
      <c r="S13" s="235"/>
      <c r="T13" s="209"/>
    </row>
    <row r="14" ht="15.75" customHeight="1">
      <c r="A14" s="231"/>
      <c r="B14" s="236"/>
      <c r="C14" s="232"/>
      <c r="D14" s="133" t="s">
        <v>298</v>
      </c>
      <c r="E14" s="186"/>
      <c r="F14" s="134" t="s">
        <v>160</v>
      </c>
      <c r="G14" s="186"/>
      <c r="H14" s="186"/>
      <c r="I14" s="186"/>
      <c r="J14" s="186"/>
      <c r="K14" s="186"/>
      <c r="L14" s="186"/>
      <c r="M14" s="186"/>
      <c r="N14" s="186"/>
      <c r="O14" s="186"/>
      <c r="P14" s="234"/>
      <c r="Q14" s="234"/>
      <c r="R14" s="234"/>
      <c r="S14" s="235"/>
      <c r="T14" s="209"/>
    </row>
    <row r="15" ht="15.75" customHeight="1">
      <c r="A15" s="231"/>
      <c r="B15" s="236"/>
      <c r="C15" s="232"/>
      <c r="D15" s="133" t="s">
        <v>305</v>
      </c>
      <c r="E15" s="186"/>
      <c r="F15" s="186"/>
      <c r="G15" s="134" t="s">
        <v>160</v>
      </c>
      <c r="H15" s="186"/>
      <c r="I15" s="186"/>
      <c r="J15" s="186"/>
      <c r="K15" s="186"/>
      <c r="L15" s="186"/>
      <c r="M15" s="186"/>
      <c r="N15" s="186"/>
      <c r="O15" s="186"/>
      <c r="P15" s="234"/>
      <c r="Q15" s="234"/>
      <c r="R15" s="234"/>
      <c r="S15" s="235"/>
      <c r="T15" s="209"/>
    </row>
    <row r="16" ht="15.75" customHeight="1">
      <c r="A16" s="231"/>
      <c r="B16" s="236"/>
      <c r="C16" s="232"/>
      <c r="D16" s="133" t="s">
        <v>299</v>
      </c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234"/>
      <c r="Q16" s="234"/>
      <c r="R16" s="234"/>
      <c r="S16" s="235"/>
      <c r="T16" s="209"/>
    </row>
    <row r="17" ht="15.75" customHeight="1">
      <c r="A17" s="230"/>
      <c r="B17" s="127" t="s">
        <v>339</v>
      </c>
      <c r="C17" s="232"/>
      <c r="D17" s="233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229"/>
      <c r="T17" s="209"/>
    </row>
    <row r="18" ht="15.75" customHeight="1">
      <c r="A18" s="230"/>
      <c r="B18" s="236"/>
      <c r="C18" s="232"/>
      <c r="D18" s="133" t="s">
        <v>332</v>
      </c>
      <c r="E18" s="134" t="s">
        <v>160</v>
      </c>
      <c r="F18" s="134" t="s">
        <v>160</v>
      </c>
      <c r="G18" s="134" t="s">
        <v>160</v>
      </c>
      <c r="H18" s="134" t="s">
        <v>160</v>
      </c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229"/>
      <c r="T18" s="209"/>
    </row>
    <row r="19" ht="15.75" customHeight="1">
      <c r="A19" s="230"/>
      <c r="B19" s="236"/>
      <c r="C19" s="232"/>
      <c r="D19" s="133" t="s">
        <v>476</v>
      </c>
      <c r="E19" s="186"/>
      <c r="F19" s="186"/>
      <c r="G19" s="186"/>
      <c r="H19" s="186"/>
      <c r="I19" s="134" t="s">
        <v>160</v>
      </c>
      <c r="J19" s="186"/>
      <c r="K19" s="186"/>
      <c r="L19" s="186"/>
      <c r="M19" s="186"/>
      <c r="N19" s="186"/>
      <c r="O19" s="186"/>
      <c r="P19" s="186"/>
      <c r="Q19" s="186"/>
      <c r="R19" s="186"/>
      <c r="S19" s="229"/>
      <c r="T19" s="209"/>
    </row>
    <row r="20" ht="15.75" customHeight="1">
      <c r="A20" s="137" t="s">
        <v>169</v>
      </c>
      <c r="B20" s="138" t="s">
        <v>170</v>
      </c>
      <c r="C20" s="211"/>
      <c r="D20" s="237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229"/>
      <c r="T20" s="209"/>
    </row>
    <row r="21" ht="15.75" customHeight="1">
      <c r="A21" s="238"/>
      <c r="B21" s="239" t="s">
        <v>486</v>
      </c>
      <c r="C21" s="142"/>
      <c r="D21" s="142"/>
      <c r="E21" s="134" t="s">
        <v>160</v>
      </c>
      <c r="F21" s="186"/>
      <c r="G21" s="234"/>
      <c r="H21" s="186"/>
      <c r="I21" s="186"/>
      <c r="J21" s="186"/>
      <c r="K21" s="186"/>
      <c r="L21" s="186"/>
      <c r="M21" s="186"/>
      <c r="N21" s="186"/>
      <c r="O21" s="186"/>
      <c r="P21" s="234"/>
      <c r="Q21" s="234"/>
      <c r="R21" s="234"/>
      <c r="S21" s="235"/>
      <c r="T21" s="209"/>
    </row>
    <row r="22" ht="15.75" customHeight="1">
      <c r="A22" s="238"/>
      <c r="B22" s="239" t="s">
        <v>487</v>
      </c>
      <c r="C22" s="142"/>
      <c r="D22" s="142"/>
      <c r="E22" s="234"/>
      <c r="F22" s="134" t="s">
        <v>160</v>
      </c>
      <c r="G22" s="134" t="s">
        <v>160</v>
      </c>
      <c r="H22" s="186"/>
      <c r="I22" s="186"/>
      <c r="J22" s="186"/>
      <c r="K22" s="186"/>
      <c r="L22" s="186"/>
      <c r="M22" s="186"/>
      <c r="N22" s="186"/>
      <c r="O22" s="186"/>
      <c r="P22" s="234"/>
      <c r="Q22" s="234"/>
      <c r="R22" s="234"/>
      <c r="S22" s="235"/>
      <c r="T22" s="209"/>
    </row>
    <row r="23" ht="15.75" customHeight="1">
      <c r="A23" s="238"/>
      <c r="B23" s="240" t="s">
        <v>226</v>
      </c>
      <c r="E23" s="234"/>
      <c r="F23" s="234"/>
      <c r="G23" s="234"/>
      <c r="H23" s="134" t="s">
        <v>160</v>
      </c>
      <c r="I23" s="234"/>
      <c r="J23" s="234"/>
      <c r="K23" s="234"/>
      <c r="L23" s="234"/>
      <c r="M23" s="186"/>
      <c r="N23" s="186"/>
      <c r="O23" s="186"/>
      <c r="P23" s="234"/>
      <c r="Q23" s="234"/>
      <c r="R23" s="234"/>
      <c r="S23" s="235"/>
      <c r="T23" s="209"/>
    </row>
    <row r="24" ht="15.75" customHeight="1">
      <c r="A24" s="238"/>
      <c r="B24" s="144" t="s">
        <v>176</v>
      </c>
      <c r="C24" s="241"/>
      <c r="D24" s="237"/>
      <c r="E24" s="234"/>
      <c r="F24" s="234"/>
      <c r="G24" s="234"/>
      <c r="H24" s="234"/>
      <c r="I24" s="234"/>
      <c r="J24" s="234"/>
      <c r="K24" s="234"/>
      <c r="L24" s="234"/>
      <c r="M24" s="186"/>
      <c r="N24" s="186"/>
      <c r="O24" s="186"/>
      <c r="P24" s="234"/>
      <c r="Q24" s="234"/>
      <c r="R24" s="234"/>
      <c r="S24" s="235"/>
      <c r="T24" s="209"/>
    </row>
    <row r="25" ht="15.75" customHeight="1">
      <c r="A25" s="238"/>
      <c r="B25" s="242"/>
      <c r="C25" s="241"/>
      <c r="D25" s="133" t="s">
        <v>480</v>
      </c>
      <c r="E25" s="234"/>
      <c r="F25" s="234"/>
      <c r="G25" s="234"/>
      <c r="H25" s="234"/>
      <c r="I25" s="134" t="s">
        <v>160</v>
      </c>
      <c r="J25" s="234"/>
      <c r="K25" s="234"/>
      <c r="L25" s="234"/>
      <c r="M25" s="186"/>
      <c r="N25" s="186"/>
      <c r="O25" s="186"/>
      <c r="P25" s="234"/>
      <c r="Q25" s="234"/>
      <c r="R25" s="234"/>
      <c r="S25" s="235"/>
      <c r="T25" s="209"/>
    </row>
    <row r="26" ht="15.75" customHeight="1">
      <c r="A26" s="238"/>
      <c r="B26" s="144" t="s">
        <v>177</v>
      </c>
      <c r="C26" s="241"/>
      <c r="D26" s="237"/>
      <c r="E26" s="234"/>
      <c r="F26" s="234"/>
      <c r="G26" s="234"/>
      <c r="H26" s="234"/>
      <c r="I26" s="234"/>
      <c r="J26" s="234"/>
      <c r="K26" s="234"/>
      <c r="L26" s="234"/>
      <c r="M26" s="186"/>
      <c r="N26" s="186"/>
      <c r="O26" s="186"/>
      <c r="P26" s="234"/>
      <c r="Q26" s="234"/>
      <c r="R26" s="234"/>
      <c r="S26" s="235"/>
      <c r="T26" s="209"/>
    </row>
    <row r="27" ht="15.75" customHeight="1">
      <c r="A27" s="238"/>
      <c r="B27" s="242"/>
      <c r="C27" s="241"/>
      <c r="D27" s="237"/>
      <c r="E27" s="234"/>
      <c r="F27" s="234"/>
      <c r="G27" s="234"/>
      <c r="H27" s="234"/>
      <c r="I27" s="234"/>
      <c r="J27" s="234"/>
      <c r="K27" s="234"/>
      <c r="L27" s="234"/>
      <c r="M27" s="186"/>
      <c r="N27" s="186"/>
      <c r="O27" s="186"/>
      <c r="P27" s="234"/>
      <c r="Q27" s="234"/>
      <c r="R27" s="234"/>
      <c r="S27" s="235"/>
      <c r="T27" s="209"/>
    </row>
    <row r="28" ht="15.75" customHeight="1">
      <c r="A28" s="238"/>
      <c r="B28" s="242"/>
      <c r="C28" s="241"/>
      <c r="D28" s="237"/>
      <c r="E28" s="234"/>
      <c r="F28" s="234"/>
      <c r="G28" s="234"/>
      <c r="H28" s="234"/>
      <c r="I28" s="234"/>
      <c r="J28" s="234"/>
      <c r="K28" s="234"/>
      <c r="L28" s="234"/>
      <c r="M28" s="186"/>
      <c r="N28" s="186"/>
      <c r="O28" s="186"/>
      <c r="P28" s="234"/>
      <c r="Q28" s="234"/>
      <c r="R28" s="234"/>
      <c r="S28" s="235"/>
      <c r="T28" s="209"/>
    </row>
    <row r="29" ht="15.75" customHeight="1">
      <c r="A29" s="238"/>
      <c r="B29" s="243"/>
      <c r="C29" s="244"/>
      <c r="D29" s="237"/>
      <c r="E29" s="245"/>
      <c r="F29" s="245"/>
      <c r="G29" s="245"/>
      <c r="H29" s="245"/>
      <c r="I29" s="245"/>
      <c r="J29" s="245"/>
      <c r="K29" s="245"/>
      <c r="L29" s="245"/>
      <c r="M29" s="186"/>
      <c r="N29" s="186"/>
      <c r="O29" s="186"/>
      <c r="P29" s="245"/>
      <c r="Q29" s="245"/>
      <c r="R29" s="245"/>
      <c r="S29" s="246"/>
      <c r="T29" s="209"/>
    </row>
    <row r="30" ht="15.75" customHeight="1">
      <c r="A30" s="238"/>
      <c r="B30" s="247"/>
      <c r="C30" s="248"/>
      <c r="D30" s="237"/>
      <c r="E30" s="245"/>
      <c r="F30" s="245"/>
      <c r="G30" s="245"/>
      <c r="H30" s="245"/>
      <c r="I30" s="245"/>
      <c r="J30" s="245"/>
      <c r="K30" s="245"/>
      <c r="L30" s="245"/>
      <c r="M30" s="186"/>
      <c r="N30" s="186"/>
      <c r="O30" s="186"/>
      <c r="P30" s="245"/>
      <c r="Q30" s="245"/>
      <c r="R30" s="245"/>
      <c r="S30" s="246"/>
      <c r="T30" s="209"/>
    </row>
    <row r="31" ht="15.75" customHeight="1">
      <c r="A31" s="137" t="s">
        <v>178</v>
      </c>
      <c r="B31" s="155" t="s">
        <v>179</v>
      </c>
      <c r="C31" s="156"/>
      <c r="D31" s="157"/>
      <c r="E31" s="158" t="s">
        <v>76</v>
      </c>
      <c r="F31" s="158" t="s">
        <v>76</v>
      </c>
      <c r="G31" s="158" t="s">
        <v>76</v>
      </c>
      <c r="H31" s="158" t="s">
        <v>76</v>
      </c>
      <c r="I31" s="158" t="s">
        <v>63</v>
      </c>
      <c r="J31" s="249"/>
      <c r="K31" s="249"/>
      <c r="L31" s="249"/>
      <c r="M31" s="186"/>
      <c r="N31" s="186"/>
      <c r="O31" s="186"/>
      <c r="P31" s="249"/>
      <c r="Q31" s="249"/>
      <c r="R31" s="249"/>
      <c r="S31" s="250"/>
      <c r="T31" s="209"/>
    </row>
    <row r="32" ht="15.75" customHeight="1">
      <c r="A32" s="238"/>
      <c r="B32" s="161" t="s">
        <v>180</v>
      </c>
      <c r="C32" s="12"/>
      <c r="D32" s="13"/>
      <c r="E32" s="162" t="s">
        <v>181</v>
      </c>
      <c r="F32" s="162" t="s">
        <v>181</v>
      </c>
      <c r="G32" s="162" t="s">
        <v>181</v>
      </c>
      <c r="H32" s="162" t="s">
        <v>181</v>
      </c>
      <c r="I32" s="162" t="s">
        <v>181</v>
      </c>
      <c r="J32" s="234"/>
      <c r="K32" s="234"/>
      <c r="L32" s="234"/>
      <c r="M32" s="186"/>
      <c r="N32" s="186"/>
      <c r="O32" s="186"/>
      <c r="P32" s="234"/>
      <c r="Q32" s="234"/>
      <c r="R32" s="234"/>
      <c r="S32" s="235"/>
      <c r="T32" s="209"/>
    </row>
    <row r="33" ht="15.75" customHeight="1">
      <c r="A33" s="238"/>
      <c r="B33" s="163" t="s">
        <v>182</v>
      </c>
      <c r="C33" s="12"/>
      <c r="D33" s="13"/>
      <c r="E33" s="164">
        <v>45745.0</v>
      </c>
      <c r="F33" s="164">
        <v>45745.0</v>
      </c>
      <c r="G33" s="164">
        <v>45745.0</v>
      </c>
      <c r="H33" s="164">
        <v>45745.0</v>
      </c>
      <c r="I33" s="164">
        <v>45745.0</v>
      </c>
      <c r="J33" s="251"/>
      <c r="K33" s="251"/>
      <c r="L33" s="251"/>
      <c r="M33" s="186"/>
      <c r="N33" s="186"/>
      <c r="O33" s="186"/>
      <c r="P33" s="251"/>
      <c r="Q33" s="251"/>
      <c r="R33" s="251"/>
      <c r="S33" s="252"/>
      <c r="T33" s="209"/>
    </row>
    <row r="34" ht="15.75" customHeight="1">
      <c r="A34" s="253"/>
      <c r="B34" s="168" t="s">
        <v>183</v>
      </c>
      <c r="C34" s="169"/>
      <c r="D34" s="170"/>
      <c r="E34" s="254"/>
      <c r="F34" s="254"/>
      <c r="G34" s="254"/>
      <c r="H34" s="254"/>
      <c r="I34" s="254"/>
      <c r="J34" s="254"/>
      <c r="K34" s="254"/>
      <c r="L34" s="254"/>
      <c r="M34" s="254"/>
      <c r="N34" s="254"/>
      <c r="O34" s="254"/>
      <c r="P34" s="254"/>
      <c r="Q34" s="254"/>
      <c r="R34" s="254"/>
      <c r="S34" s="255"/>
      <c r="T34" s="209"/>
    </row>
    <row r="35" ht="15.75" customHeight="1">
      <c r="A35" s="256"/>
      <c r="B35" s="209"/>
      <c r="C35" s="209"/>
      <c r="D35" s="209"/>
      <c r="E35" s="209"/>
      <c r="F35" s="209"/>
      <c r="G35" s="209"/>
      <c r="H35" s="209"/>
      <c r="I35" s="209"/>
      <c r="J35" s="173" t="s">
        <v>184</v>
      </c>
      <c r="K35" s="173" t="s">
        <v>184</v>
      </c>
      <c r="L35" s="209"/>
      <c r="M35" s="209"/>
      <c r="N35" s="209"/>
      <c r="O35" s="209"/>
      <c r="P35" s="209"/>
      <c r="Q35" s="209"/>
      <c r="R35" s="209"/>
      <c r="S35" s="209"/>
      <c r="T35" s="209"/>
    </row>
    <row r="36" ht="15.75" customHeight="1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B11:D11"/>
    <mergeCell ref="B21:D21"/>
    <mergeCell ref="B22:D22"/>
    <mergeCell ref="B23:D23"/>
    <mergeCell ref="B31:D31"/>
    <mergeCell ref="B32:D32"/>
    <mergeCell ref="B33:D33"/>
    <mergeCell ref="B34:D34"/>
    <mergeCell ref="A6:B6"/>
    <mergeCell ref="C6:D6"/>
    <mergeCell ref="E6:J6"/>
    <mergeCell ref="K6:M6"/>
    <mergeCell ref="A7:B7"/>
    <mergeCell ref="C7:D7"/>
    <mergeCell ref="E7:J7"/>
  </mergeCells>
  <dataValidations>
    <dataValidation type="list" allowBlank="1" showInputMessage="1" showErrorMessage="1" prompt=" - " sqref="E32:L32 P32:S32">
      <formula1>"P,F"</formula1>
    </dataValidation>
    <dataValidation type="list" allowBlank="1" showInputMessage="1" showErrorMessage="1" prompt=" - " sqref="E10:S30 M31:O33">
      <formula1>"O"</formula1>
    </dataValidation>
    <dataValidation type="list" allowBlank="1" showInputMessage="1" showErrorMessage="1" prompt=" - " sqref="E31:L31 P31:S31">
      <formula1>"N,A,B"</formula1>
    </dataValidation>
  </dataValidation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9" width="5.5"/>
  </cols>
  <sheetData>
    <row r="1" ht="15.75" customHeight="1">
      <c r="A1" s="81" t="s">
        <v>22</v>
      </c>
      <c r="B1" s="208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</row>
    <row r="2" ht="15.75" customHeight="1">
      <c r="A2" s="83" t="s">
        <v>134</v>
      </c>
      <c r="B2" s="84"/>
      <c r="C2" s="85" t="s">
        <v>488</v>
      </c>
      <c r="D2" s="86"/>
      <c r="E2" s="87" t="s">
        <v>136</v>
      </c>
      <c r="F2" s="88"/>
      <c r="G2" s="88"/>
      <c r="H2" s="88"/>
      <c r="I2" s="88"/>
      <c r="J2" s="88"/>
      <c r="K2" s="89" t="s">
        <v>110</v>
      </c>
      <c r="L2" s="84"/>
      <c r="M2" s="84"/>
      <c r="N2" s="84"/>
      <c r="O2" s="84"/>
      <c r="P2" s="84"/>
      <c r="Q2" s="84"/>
      <c r="R2" s="84"/>
      <c r="S2" s="90"/>
      <c r="T2" s="209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210"/>
      <c r="L3" s="97"/>
      <c r="M3" s="97"/>
      <c r="N3" s="211"/>
      <c r="O3" s="175" t="s">
        <v>279</v>
      </c>
      <c r="P3" s="211"/>
      <c r="Q3" s="211"/>
      <c r="R3" s="211"/>
      <c r="S3" s="212"/>
      <c r="T3" s="20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213"/>
      <c r="L4" s="12"/>
      <c r="M4" s="12"/>
      <c r="N4" s="12"/>
      <c r="O4" s="12"/>
      <c r="P4" s="12"/>
      <c r="Q4" s="12"/>
      <c r="R4" s="12"/>
      <c r="S4" s="103"/>
      <c r="T4" s="209"/>
    </row>
    <row r="5" ht="15.75" customHeight="1">
      <c r="A5" s="92" t="s">
        <v>142</v>
      </c>
      <c r="B5" s="13"/>
      <c r="C5" s="21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209"/>
    </row>
    <row r="6" ht="15.75" customHeight="1">
      <c r="A6" s="215" t="s">
        <v>73</v>
      </c>
      <c r="B6" s="13"/>
      <c r="C6" s="216" t="s">
        <v>74</v>
      </c>
      <c r="D6" s="13"/>
      <c r="E6" s="216" t="s">
        <v>75</v>
      </c>
      <c r="F6" s="12"/>
      <c r="G6" s="12"/>
      <c r="H6" s="12"/>
      <c r="I6" s="12"/>
      <c r="J6" s="13"/>
      <c r="K6" s="217" t="s">
        <v>144</v>
      </c>
      <c r="L6" s="12"/>
      <c r="M6" s="12"/>
      <c r="N6" s="216" t="s">
        <v>78</v>
      </c>
      <c r="O6" s="12"/>
      <c r="P6" s="12"/>
      <c r="Q6" s="12"/>
      <c r="R6" s="12"/>
      <c r="S6" s="103"/>
      <c r="T6" s="209"/>
    </row>
    <row r="7" ht="15.75" customHeight="1">
      <c r="A7" s="218">
        <f>COUNTIF(E32:HT32,"P")</f>
        <v>5</v>
      </c>
      <c r="B7" s="109"/>
      <c r="C7" s="219">
        <f>COUNTIF(E32:HT32,"F")</f>
        <v>0</v>
      </c>
      <c r="D7" s="109"/>
      <c r="E7" s="219">
        <f>SUM(N7,-A7,-C7)</f>
        <v>0</v>
      </c>
      <c r="F7" s="111"/>
      <c r="G7" s="111"/>
      <c r="H7" s="111"/>
      <c r="I7" s="111"/>
      <c r="J7" s="109"/>
      <c r="K7" s="220">
        <f>COUNTIF(E31:HT31,"N")</f>
        <v>4</v>
      </c>
      <c r="L7" s="220">
        <f>COUNTIF(E31:HT31,"A")</f>
        <v>1</v>
      </c>
      <c r="M7" s="220">
        <f>COUNTIF(E31:HT31,"B")</f>
        <v>0</v>
      </c>
      <c r="N7" s="219">
        <f>COUNTA(E9:HW9)</f>
        <v>5</v>
      </c>
      <c r="O7" s="111"/>
      <c r="P7" s="111"/>
      <c r="Q7" s="111"/>
      <c r="R7" s="111"/>
      <c r="S7" s="113"/>
      <c r="T7" s="221"/>
    </row>
    <row r="8" ht="15.75" customHeight="1">
      <c r="A8" s="209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ht="15.75" customHeight="1">
      <c r="A9" s="222"/>
      <c r="B9" s="223"/>
      <c r="C9" s="223"/>
      <c r="D9" s="223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224"/>
      <c r="K9" s="224"/>
      <c r="L9" s="224"/>
      <c r="M9" s="224"/>
      <c r="N9" s="224"/>
      <c r="O9" s="224"/>
      <c r="P9" s="224"/>
      <c r="Q9" s="224"/>
      <c r="R9" s="224"/>
      <c r="S9" s="225"/>
      <c r="T9" s="209"/>
    </row>
    <row r="10" ht="15.75" customHeight="1">
      <c r="A10" s="226" t="s">
        <v>156</v>
      </c>
      <c r="B10" s="121" t="s">
        <v>157</v>
      </c>
      <c r="C10" s="227"/>
      <c r="D10" s="228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229"/>
      <c r="T10" s="209"/>
    </row>
    <row r="11" ht="15.75" customHeight="1">
      <c r="A11" s="230"/>
      <c r="B11" s="182" t="s">
        <v>304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34" t="s">
        <v>160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229"/>
      <c r="T11" s="209"/>
    </row>
    <row r="12" ht="15.75" customHeight="1">
      <c r="A12" s="231"/>
      <c r="B12" s="127" t="s">
        <v>188</v>
      </c>
      <c r="C12" s="232"/>
      <c r="D12" s="233"/>
      <c r="E12" s="234"/>
      <c r="F12" s="234"/>
      <c r="G12" s="234"/>
      <c r="H12" s="234"/>
      <c r="I12" s="234"/>
      <c r="J12" s="234"/>
      <c r="K12" s="234"/>
      <c r="L12" s="234"/>
      <c r="M12" s="186"/>
      <c r="N12" s="186"/>
      <c r="O12" s="186"/>
      <c r="P12" s="234"/>
      <c r="Q12" s="234"/>
      <c r="R12" s="234"/>
      <c r="S12" s="235"/>
      <c r="T12" s="209"/>
    </row>
    <row r="13" ht="15.75" customHeight="1">
      <c r="A13" s="231"/>
      <c r="B13" s="236"/>
      <c r="C13" s="232"/>
      <c r="D13" s="133" t="s">
        <v>296</v>
      </c>
      <c r="E13" s="134" t="s">
        <v>160</v>
      </c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234"/>
      <c r="Q13" s="234"/>
      <c r="R13" s="234"/>
      <c r="S13" s="235"/>
      <c r="T13" s="209"/>
    </row>
    <row r="14" ht="15.75" customHeight="1">
      <c r="A14" s="231"/>
      <c r="B14" s="236"/>
      <c r="C14" s="232"/>
      <c r="D14" s="133" t="s">
        <v>298</v>
      </c>
      <c r="E14" s="186"/>
      <c r="F14" s="134" t="s">
        <v>160</v>
      </c>
      <c r="G14" s="186"/>
      <c r="H14" s="186"/>
      <c r="I14" s="186"/>
      <c r="J14" s="186"/>
      <c r="K14" s="186"/>
      <c r="L14" s="186"/>
      <c r="M14" s="186"/>
      <c r="N14" s="186"/>
      <c r="O14" s="186"/>
      <c r="P14" s="234"/>
      <c r="Q14" s="234"/>
      <c r="R14" s="234"/>
      <c r="S14" s="235"/>
      <c r="T14" s="209"/>
    </row>
    <row r="15" ht="15.75" customHeight="1">
      <c r="A15" s="231"/>
      <c r="B15" s="236"/>
      <c r="C15" s="232"/>
      <c r="D15" s="133" t="s">
        <v>305</v>
      </c>
      <c r="E15" s="186"/>
      <c r="F15" s="186"/>
      <c r="G15" s="134" t="s">
        <v>160</v>
      </c>
      <c r="H15" s="186"/>
      <c r="I15" s="186"/>
      <c r="J15" s="186"/>
      <c r="K15" s="186"/>
      <c r="L15" s="186"/>
      <c r="M15" s="186"/>
      <c r="N15" s="186"/>
      <c r="O15" s="186"/>
      <c r="P15" s="234"/>
      <c r="Q15" s="234"/>
      <c r="R15" s="234"/>
      <c r="S15" s="235"/>
      <c r="T15" s="209"/>
    </row>
    <row r="16" ht="15.75" customHeight="1">
      <c r="A16" s="231"/>
      <c r="B16" s="236"/>
      <c r="C16" s="232"/>
      <c r="D16" s="133" t="s">
        <v>299</v>
      </c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234"/>
      <c r="Q16" s="234"/>
      <c r="R16" s="234"/>
      <c r="S16" s="235"/>
      <c r="T16" s="209"/>
    </row>
    <row r="17" ht="15.75" customHeight="1">
      <c r="A17" s="230"/>
      <c r="B17" s="127" t="s">
        <v>339</v>
      </c>
      <c r="C17" s="232"/>
      <c r="D17" s="233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229"/>
      <c r="T17" s="209"/>
    </row>
    <row r="18" ht="15.75" customHeight="1">
      <c r="A18" s="230"/>
      <c r="B18" s="236"/>
      <c r="C18" s="232"/>
      <c r="D18" s="133" t="s">
        <v>332</v>
      </c>
      <c r="E18" s="134" t="s">
        <v>160</v>
      </c>
      <c r="F18" s="134" t="s">
        <v>160</v>
      </c>
      <c r="G18" s="134" t="s">
        <v>160</v>
      </c>
      <c r="H18" s="134" t="s">
        <v>160</v>
      </c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229"/>
      <c r="T18" s="209"/>
    </row>
    <row r="19" ht="15.75" customHeight="1">
      <c r="A19" s="230"/>
      <c r="B19" s="236"/>
      <c r="C19" s="232"/>
      <c r="D19" s="133" t="s">
        <v>476</v>
      </c>
      <c r="E19" s="186"/>
      <c r="F19" s="186"/>
      <c r="G19" s="186"/>
      <c r="H19" s="186"/>
      <c r="I19" s="134" t="s">
        <v>160</v>
      </c>
      <c r="J19" s="186"/>
      <c r="K19" s="186"/>
      <c r="L19" s="186"/>
      <c r="M19" s="186"/>
      <c r="N19" s="186"/>
      <c r="O19" s="186"/>
      <c r="P19" s="186"/>
      <c r="Q19" s="186"/>
      <c r="R19" s="186"/>
      <c r="S19" s="229"/>
      <c r="T19" s="209"/>
    </row>
    <row r="20" ht="15.75" customHeight="1">
      <c r="A20" s="137" t="s">
        <v>169</v>
      </c>
      <c r="B20" s="138" t="s">
        <v>170</v>
      </c>
      <c r="C20" s="211"/>
      <c r="D20" s="237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229"/>
      <c r="T20" s="209"/>
    </row>
    <row r="21" ht="15.75" customHeight="1">
      <c r="A21" s="238"/>
      <c r="B21" s="239" t="s">
        <v>486</v>
      </c>
      <c r="C21" s="142"/>
      <c r="D21" s="142"/>
      <c r="E21" s="134" t="s">
        <v>160</v>
      </c>
      <c r="F21" s="186"/>
      <c r="G21" s="234"/>
      <c r="H21" s="186"/>
      <c r="I21" s="186"/>
      <c r="J21" s="186"/>
      <c r="K21" s="186"/>
      <c r="L21" s="186"/>
      <c r="M21" s="186"/>
      <c r="N21" s="186"/>
      <c r="O21" s="186"/>
      <c r="P21" s="234"/>
      <c r="Q21" s="234"/>
      <c r="R21" s="234"/>
      <c r="S21" s="235"/>
      <c r="T21" s="209"/>
    </row>
    <row r="22" ht="15.75" customHeight="1">
      <c r="A22" s="238"/>
      <c r="B22" s="239" t="s">
        <v>487</v>
      </c>
      <c r="C22" s="142"/>
      <c r="D22" s="142"/>
      <c r="E22" s="234"/>
      <c r="F22" s="134" t="s">
        <v>160</v>
      </c>
      <c r="G22" s="134" t="s">
        <v>160</v>
      </c>
      <c r="H22" s="186"/>
      <c r="I22" s="186"/>
      <c r="J22" s="186"/>
      <c r="K22" s="186"/>
      <c r="L22" s="186"/>
      <c r="M22" s="186"/>
      <c r="N22" s="186"/>
      <c r="O22" s="186"/>
      <c r="P22" s="234"/>
      <c r="Q22" s="234"/>
      <c r="R22" s="234"/>
      <c r="S22" s="235"/>
      <c r="T22" s="209"/>
    </row>
    <row r="23" ht="15.75" customHeight="1">
      <c r="A23" s="238"/>
      <c r="B23" s="240" t="s">
        <v>226</v>
      </c>
      <c r="E23" s="234"/>
      <c r="F23" s="234"/>
      <c r="G23" s="234"/>
      <c r="H23" s="134" t="s">
        <v>160</v>
      </c>
      <c r="I23" s="234"/>
      <c r="J23" s="234"/>
      <c r="K23" s="234"/>
      <c r="L23" s="234"/>
      <c r="M23" s="186"/>
      <c r="N23" s="186"/>
      <c r="O23" s="186"/>
      <c r="P23" s="234"/>
      <c r="Q23" s="234"/>
      <c r="R23" s="234"/>
      <c r="S23" s="235"/>
      <c r="T23" s="209"/>
    </row>
    <row r="24" ht="15.75" customHeight="1">
      <c r="A24" s="238"/>
      <c r="B24" s="144" t="s">
        <v>176</v>
      </c>
      <c r="C24" s="241"/>
      <c r="D24" s="237"/>
      <c r="E24" s="234"/>
      <c r="F24" s="234"/>
      <c r="G24" s="234"/>
      <c r="H24" s="234"/>
      <c r="I24" s="234"/>
      <c r="J24" s="234"/>
      <c r="K24" s="234"/>
      <c r="L24" s="234"/>
      <c r="M24" s="186"/>
      <c r="N24" s="186"/>
      <c r="O24" s="186"/>
      <c r="P24" s="234"/>
      <c r="Q24" s="234"/>
      <c r="R24" s="234"/>
      <c r="S24" s="235"/>
      <c r="T24" s="209"/>
    </row>
    <row r="25" ht="15.75" customHeight="1">
      <c r="A25" s="238"/>
      <c r="B25" s="242"/>
      <c r="C25" s="241"/>
      <c r="D25" s="133" t="s">
        <v>480</v>
      </c>
      <c r="E25" s="234"/>
      <c r="F25" s="234"/>
      <c r="G25" s="234"/>
      <c r="H25" s="234"/>
      <c r="I25" s="134" t="s">
        <v>160</v>
      </c>
      <c r="J25" s="234"/>
      <c r="K25" s="234"/>
      <c r="L25" s="234"/>
      <c r="M25" s="186"/>
      <c r="N25" s="186"/>
      <c r="O25" s="186"/>
      <c r="P25" s="234"/>
      <c r="Q25" s="234"/>
      <c r="R25" s="234"/>
      <c r="S25" s="235"/>
      <c r="T25" s="209"/>
    </row>
    <row r="26" ht="15.75" customHeight="1">
      <c r="A26" s="238"/>
      <c r="B26" s="144" t="s">
        <v>177</v>
      </c>
      <c r="C26" s="241"/>
      <c r="D26" s="237"/>
      <c r="E26" s="234"/>
      <c r="F26" s="234"/>
      <c r="G26" s="234"/>
      <c r="H26" s="234"/>
      <c r="I26" s="234"/>
      <c r="J26" s="234"/>
      <c r="K26" s="234"/>
      <c r="L26" s="234"/>
      <c r="M26" s="186"/>
      <c r="N26" s="186"/>
      <c r="O26" s="186"/>
      <c r="P26" s="234"/>
      <c r="Q26" s="234"/>
      <c r="R26" s="234"/>
      <c r="S26" s="235"/>
      <c r="T26" s="209"/>
    </row>
    <row r="27" ht="15.75" customHeight="1">
      <c r="A27" s="238"/>
      <c r="B27" s="242"/>
      <c r="C27" s="241"/>
      <c r="D27" s="237"/>
      <c r="E27" s="234"/>
      <c r="F27" s="234"/>
      <c r="G27" s="234"/>
      <c r="H27" s="234"/>
      <c r="I27" s="234"/>
      <c r="J27" s="234"/>
      <c r="K27" s="234"/>
      <c r="L27" s="234"/>
      <c r="M27" s="186"/>
      <c r="N27" s="186"/>
      <c r="O27" s="186"/>
      <c r="P27" s="234"/>
      <c r="Q27" s="234"/>
      <c r="R27" s="234"/>
      <c r="S27" s="235"/>
      <c r="T27" s="209"/>
    </row>
    <row r="28" ht="15.75" customHeight="1">
      <c r="A28" s="238"/>
      <c r="B28" s="242"/>
      <c r="C28" s="241"/>
      <c r="D28" s="237"/>
      <c r="E28" s="234"/>
      <c r="F28" s="234"/>
      <c r="G28" s="234"/>
      <c r="H28" s="234"/>
      <c r="I28" s="234"/>
      <c r="J28" s="234"/>
      <c r="K28" s="234"/>
      <c r="L28" s="234"/>
      <c r="M28" s="186"/>
      <c r="N28" s="186"/>
      <c r="O28" s="186"/>
      <c r="P28" s="234"/>
      <c r="Q28" s="234"/>
      <c r="R28" s="234"/>
      <c r="S28" s="235"/>
      <c r="T28" s="209"/>
    </row>
    <row r="29" ht="15.75" customHeight="1">
      <c r="A29" s="238"/>
      <c r="B29" s="243"/>
      <c r="C29" s="244"/>
      <c r="D29" s="237"/>
      <c r="E29" s="245"/>
      <c r="F29" s="245"/>
      <c r="G29" s="245"/>
      <c r="H29" s="245"/>
      <c r="I29" s="245"/>
      <c r="J29" s="245"/>
      <c r="K29" s="245"/>
      <c r="L29" s="245"/>
      <c r="M29" s="186"/>
      <c r="N29" s="186"/>
      <c r="O29" s="186"/>
      <c r="P29" s="245"/>
      <c r="Q29" s="245"/>
      <c r="R29" s="245"/>
      <c r="S29" s="246"/>
      <c r="T29" s="209"/>
    </row>
    <row r="30" ht="15.75" customHeight="1">
      <c r="A30" s="238"/>
      <c r="B30" s="247"/>
      <c r="C30" s="248"/>
      <c r="D30" s="237"/>
      <c r="E30" s="245"/>
      <c r="F30" s="245"/>
      <c r="G30" s="245"/>
      <c r="H30" s="245"/>
      <c r="I30" s="245"/>
      <c r="J30" s="245"/>
      <c r="K30" s="245"/>
      <c r="L30" s="245"/>
      <c r="M30" s="186"/>
      <c r="N30" s="186"/>
      <c r="O30" s="186"/>
      <c r="P30" s="245"/>
      <c r="Q30" s="245"/>
      <c r="R30" s="245"/>
      <c r="S30" s="246"/>
      <c r="T30" s="209"/>
    </row>
    <row r="31" ht="15.75" customHeight="1">
      <c r="A31" s="137" t="s">
        <v>178</v>
      </c>
      <c r="B31" s="155" t="s">
        <v>179</v>
      </c>
      <c r="C31" s="156"/>
      <c r="D31" s="157"/>
      <c r="E31" s="158" t="s">
        <v>76</v>
      </c>
      <c r="F31" s="158" t="s">
        <v>76</v>
      </c>
      <c r="G31" s="158" t="s">
        <v>76</v>
      </c>
      <c r="H31" s="158" t="s">
        <v>76</v>
      </c>
      <c r="I31" s="158" t="s">
        <v>63</v>
      </c>
      <c r="J31" s="249"/>
      <c r="K31" s="249"/>
      <c r="L31" s="249"/>
      <c r="M31" s="186"/>
      <c r="N31" s="186"/>
      <c r="O31" s="186"/>
      <c r="P31" s="249"/>
      <c r="Q31" s="249"/>
      <c r="R31" s="249"/>
      <c r="S31" s="250"/>
      <c r="T31" s="209"/>
    </row>
    <row r="32" ht="15.75" customHeight="1">
      <c r="A32" s="238"/>
      <c r="B32" s="161" t="s">
        <v>180</v>
      </c>
      <c r="C32" s="12"/>
      <c r="D32" s="13"/>
      <c r="E32" s="162" t="s">
        <v>181</v>
      </c>
      <c r="F32" s="162" t="s">
        <v>181</v>
      </c>
      <c r="G32" s="162" t="s">
        <v>181</v>
      </c>
      <c r="H32" s="162" t="s">
        <v>181</v>
      </c>
      <c r="I32" s="162" t="s">
        <v>181</v>
      </c>
      <c r="J32" s="234"/>
      <c r="K32" s="234"/>
      <c r="L32" s="234"/>
      <c r="M32" s="186"/>
      <c r="N32" s="186"/>
      <c r="O32" s="186"/>
      <c r="P32" s="234"/>
      <c r="Q32" s="234"/>
      <c r="R32" s="234"/>
      <c r="S32" s="235"/>
      <c r="T32" s="209"/>
    </row>
    <row r="33" ht="15.75" customHeight="1">
      <c r="A33" s="238"/>
      <c r="B33" s="163" t="s">
        <v>182</v>
      </c>
      <c r="C33" s="12"/>
      <c r="D33" s="13"/>
      <c r="E33" s="164">
        <v>45745.0</v>
      </c>
      <c r="F33" s="164">
        <v>45745.0</v>
      </c>
      <c r="G33" s="164">
        <v>45745.0</v>
      </c>
      <c r="H33" s="164">
        <v>45745.0</v>
      </c>
      <c r="I33" s="164">
        <v>45745.0</v>
      </c>
      <c r="J33" s="251"/>
      <c r="K33" s="251"/>
      <c r="L33" s="251"/>
      <c r="M33" s="186"/>
      <c r="N33" s="186"/>
      <c r="O33" s="186"/>
      <c r="P33" s="251"/>
      <c r="Q33" s="251"/>
      <c r="R33" s="251"/>
      <c r="S33" s="252"/>
      <c r="T33" s="209"/>
    </row>
    <row r="34" ht="15.75" customHeight="1">
      <c r="A34" s="253"/>
      <c r="B34" s="168" t="s">
        <v>183</v>
      </c>
      <c r="C34" s="169"/>
      <c r="D34" s="170"/>
      <c r="E34" s="254"/>
      <c r="F34" s="254"/>
      <c r="G34" s="254"/>
      <c r="H34" s="254"/>
      <c r="I34" s="254"/>
      <c r="J34" s="254"/>
      <c r="K34" s="254"/>
      <c r="L34" s="254"/>
      <c r="M34" s="254"/>
      <c r="N34" s="254"/>
      <c r="O34" s="254"/>
      <c r="P34" s="254"/>
      <c r="Q34" s="254"/>
      <c r="R34" s="254"/>
      <c r="S34" s="255"/>
      <c r="T34" s="209"/>
    </row>
    <row r="35" ht="15.75" customHeight="1">
      <c r="A35" s="256"/>
      <c r="B35" s="209"/>
      <c r="C35" s="209"/>
      <c r="D35" s="209"/>
      <c r="E35" s="209"/>
      <c r="F35" s="209"/>
      <c r="G35" s="209"/>
      <c r="H35" s="209"/>
      <c r="I35" s="209"/>
      <c r="J35" s="173" t="s">
        <v>184</v>
      </c>
      <c r="K35" s="173" t="s">
        <v>184</v>
      </c>
      <c r="L35" s="209"/>
      <c r="M35" s="209"/>
      <c r="N35" s="209"/>
      <c r="O35" s="209"/>
      <c r="P35" s="209"/>
      <c r="Q35" s="209"/>
      <c r="R35" s="209"/>
      <c r="S35" s="209"/>
      <c r="T35" s="209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B11:D11"/>
    <mergeCell ref="B21:D21"/>
    <mergeCell ref="B22:D22"/>
    <mergeCell ref="B23:D23"/>
    <mergeCell ref="B31:D31"/>
    <mergeCell ref="B32:D32"/>
    <mergeCell ref="B33:D33"/>
    <mergeCell ref="B34:D34"/>
    <mergeCell ref="A6:B6"/>
    <mergeCell ref="C6:D6"/>
    <mergeCell ref="E6:J6"/>
    <mergeCell ref="K6:M6"/>
    <mergeCell ref="A7:B7"/>
    <mergeCell ref="C7:D7"/>
    <mergeCell ref="E7:J7"/>
  </mergeCells>
  <dataValidations>
    <dataValidation type="list" allowBlank="1" showInputMessage="1" showErrorMessage="1" prompt=" - " sqref="E32:L32 P32:S32">
      <formula1>"P,F"</formula1>
    </dataValidation>
    <dataValidation type="list" allowBlank="1" showInputMessage="1" showErrorMessage="1" prompt=" - " sqref="E10:S30 M31:O33">
      <formula1>"O"</formula1>
    </dataValidation>
    <dataValidation type="list" allowBlank="1" showInputMessage="1" showErrorMessage="1" prompt=" - " sqref="E31:L31 P31:S31">
      <formula1>"N,A,B"</formula1>
    </dataValidation>
  </dataValidation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9" width="5.38"/>
  </cols>
  <sheetData>
    <row r="1" ht="15.75" customHeight="1">
      <c r="A1" s="81" t="s">
        <v>22</v>
      </c>
      <c r="B1" s="208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</row>
    <row r="2" ht="15.75" customHeight="1">
      <c r="A2" s="83" t="s">
        <v>134</v>
      </c>
      <c r="B2" s="84"/>
      <c r="C2" s="85" t="s">
        <v>489</v>
      </c>
      <c r="D2" s="86"/>
      <c r="E2" s="87" t="s">
        <v>136</v>
      </c>
      <c r="F2" s="88"/>
      <c r="G2" s="88"/>
      <c r="H2" s="88"/>
      <c r="I2" s="88"/>
      <c r="J2" s="88"/>
      <c r="K2" s="89" t="s">
        <v>111</v>
      </c>
      <c r="L2" s="84"/>
      <c r="M2" s="84"/>
      <c r="N2" s="84"/>
      <c r="O2" s="84"/>
      <c r="P2" s="84"/>
      <c r="Q2" s="84"/>
      <c r="R2" s="84"/>
      <c r="S2" s="90"/>
      <c r="T2" s="209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210"/>
      <c r="L3" s="97"/>
      <c r="M3" s="97"/>
      <c r="N3" s="211"/>
      <c r="O3" s="175" t="s">
        <v>279</v>
      </c>
      <c r="P3" s="211"/>
      <c r="Q3" s="211"/>
      <c r="R3" s="211"/>
      <c r="S3" s="212"/>
      <c r="T3" s="20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213"/>
      <c r="L4" s="12"/>
      <c r="M4" s="12"/>
      <c r="N4" s="12"/>
      <c r="O4" s="12"/>
      <c r="P4" s="12"/>
      <c r="Q4" s="12"/>
      <c r="R4" s="12"/>
      <c r="S4" s="103"/>
      <c r="T4" s="209"/>
    </row>
    <row r="5" ht="15.75" customHeight="1">
      <c r="A5" s="92" t="s">
        <v>142</v>
      </c>
      <c r="B5" s="13"/>
      <c r="C5" s="21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209"/>
    </row>
    <row r="6" ht="15.75" customHeight="1">
      <c r="A6" s="215" t="s">
        <v>73</v>
      </c>
      <c r="B6" s="13"/>
      <c r="C6" s="216" t="s">
        <v>74</v>
      </c>
      <c r="D6" s="13"/>
      <c r="E6" s="216" t="s">
        <v>75</v>
      </c>
      <c r="F6" s="12"/>
      <c r="G6" s="12"/>
      <c r="H6" s="12"/>
      <c r="I6" s="12"/>
      <c r="J6" s="13"/>
      <c r="K6" s="217" t="s">
        <v>144</v>
      </c>
      <c r="L6" s="12"/>
      <c r="M6" s="12"/>
      <c r="N6" s="216" t="s">
        <v>78</v>
      </c>
      <c r="O6" s="12"/>
      <c r="P6" s="12"/>
      <c r="Q6" s="12"/>
      <c r="R6" s="12"/>
      <c r="S6" s="103"/>
      <c r="T6" s="209"/>
    </row>
    <row r="7" ht="15.75" customHeight="1">
      <c r="A7" s="218">
        <f>COUNTIF(E32:HT32,"P")</f>
        <v>5</v>
      </c>
      <c r="B7" s="109"/>
      <c r="C7" s="219">
        <f>COUNTIF(E32:HT32,"F")</f>
        <v>0</v>
      </c>
      <c r="D7" s="109"/>
      <c r="E7" s="219">
        <f>SUM(N7,-A7,-C7)</f>
        <v>0</v>
      </c>
      <c r="F7" s="111"/>
      <c r="G7" s="111"/>
      <c r="H7" s="111"/>
      <c r="I7" s="111"/>
      <c r="J7" s="109"/>
      <c r="K7" s="220">
        <f>COUNTIF(E31:HT31,"N")</f>
        <v>4</v>
      </c>
      <c r="L7" s="220">
        <f>COUNTIF(E31:HT31,"A")</f>
        <v>1</v>
      </c>
      <c r="M7" s="220">
        <f>COUNTIF(E31:HT31,"B")</f>
        <v>0</v>
      </c>
      <c r="N7" s="219">
        <f>COUNTA(E9:HW9)</f>
        <v>5</v>
      </c>
      <c r="O7" s="111"/>
      <c r="P7" s="111"/>
      <c r="Q7" s="111"/>
      <c r="R7" s="111"/>
      <c r="S7" s="113"/>
      <c r="T7" s="221"/>
    </row>
    <row r="8" ht="15.75" customHeight="1">
      <c r="A8" s="209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ht="15.75" customHeight="1">
      <c r="A9" s="222"/>
      <c r="B9" s="223"/>
      <c r="C9" s="223"/>
      <c r="D9" s="223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224"/>
      <c r="K9" s="224"/>
      <c r="L9" s="224"/>
      <c r="M9" s="224"/>
      <c r="N9" s="224"/>
      <c r="O9" s="224"/>
      <c r="P9" s="224"/>
      <c r="Q9" s="224"/>
      <c r="R9" s="224"/>
      <c r="S9" s="225"/>
      <c r="T9" s="209"/>
    </row>
    <row r="10" ht="15.75" customHeight="1">
      <c r="A10" s="226" t="s">
        <v>156</v>
      </c>
      <c r="B10" s="121" t="s">
        <v>157</v>
      </c>
      <c r="C10" s="227"/>
      <c r="D10" s="228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229"/>
      <c r="T10" s="209"/>
    </row>
    <row r="11" ht="15.75" customHeight="1">
      <c r="A11" s="230"/>
      <c r="B11" s="182" t="s">
        <v>304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34" t="s">
        <v>160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229"/>
      <c r="T11" s="209"/>
    </row>
    <row r="12" ht="15.75" customHeight="1">
      <c r="A12" s="231"/>
      <c r="B12" s="127" t="s">
        <v>188</v>
      </c>
      <c r="C12" s="232"/>
      <c r="D12" s="233"/>
      <c r="E12" s="234"/>
      <c r="F12" s="234"/>
      <c r="G12" s="234"/>
      <c r="H12" s="234"/>
      <c r="I12" s="234"/>
      <c r="J12" s="234"/>
      <c r="K12" s="234"/>
      <c r="L12" s="234"/>
      <c r="M12" s="186"/>
      <c r="N12" s="186"/>
      <c r="O12" s="186"/>
      <c r="P12" s="234"/>
      <c r="Q12" s="234"/>
      <c r="R12" s="234"/>
      <c r="S12" s="235"/>
      <c r="T12" s="209"/>
    </row>
    <row r="13" ht="15.75" customHeight="1">
      <c r="A13" s="231"/>
      <c r="B13" s="236"/>
      <c r="C13" s="232"/>
      <c r="D13" s="133" t="s">
        <v>296</v>
      </c>
      <c r="E13" s="134" t="s">
        <v>160</v>
      </c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234"/>
      <c r="Q13" s="234"/>
      <c r="R13" s="234"/>
      <c r="S13" s="235"/>
      <c r="T13" s="209"/>
    </row>
    <row r="14" ht="15.75" customHeight="1">
      <c r="A14" s="231"/>
      <c r="B14" s="236"/>
      <c r="C14" s="232"/>
      <c r="D14" s="133" t="s">
        <v>298</v>
      </c>
      <c r="E14" s="186"/>
      <c r="F14" s="134" t="s">
        <v>160</v>
      </c>
      <c r="G14" s="186"/>
      <c r="H14" s="186"/>
      <c r="I14" s="186"/>
      <c r="J14" s="186"/>
      <c r="K14" s="186"/>
      <c r="L14" s="186"/>
      <c r="M14" s="186"/>
      <c r="N14" s="186"/>
      <c r="O14" s="186"/>
      <c r="P14" s="234"/>
      <c r="Q14" s="234"/>
      <c r="R14" s="234"/>
      <c r="S14" s="235"/>
      <c r="T14" s="209"/>
    </row>
    <row r="15" ht="15.75" customHeight="1">
      <c r="A15" s="231"/>
      <c r="B15" s="236"/>
      <c r="C15" s="232"/>
      <c r="D15" s="133" t="s">
        <v>305</v>
      </c>
      <c r="E15" s="186"/>
      <c r="F15" s="186"/>
      <c r="G15" s="134" t="s">
        <v>160</v>
      </c>
      <c r="H15" s="186"/>
      <c r="I15" s="186"/>
      <c r="J15" s="186"/>
      <c r="K15" s="186"/>
      <c r="L15" s="186"/>
      <c r="M15" s="186"/>
      <c r="N15" s="186"/>
      <c r="O15" s="186"/>
      <c r="P15" s="234"/>
      <c r="Q15" s="234"/>
      <c r="R15" s="234"/>
      <c r="S15" s="235"/>
      <c r="T15" s="209"/>
    </row>
    <row r="16" ht="15.75" customHeight="1">
      <c r="A16" s="231"/>
      <c r="B16" s="236"/>
      <c r="C16" s="232"/>
      <c r="D16" s="133" t="s">
        <v>299</v>
      </c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234"/>
      <c r="Q16" s="234"/>
      <c r="R16" s="234"/>
      <c r="S16" s="235"/>
      <c r="T16" s="209"/>
    </row>
    <row r="17" ht="15.75" customHeight="1">
      <c r="A17" s="230"/>
      <c r="B17" s="127" t="s">
        <v>354</v>
      </c>
      <c r="C17" s="232"/>
      <c r="D17" s="233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229"/>
      <c r="T17" s="209"/>
    </row>
    <row r="18" ht="15.75" customHeight="1">
      <c r="A18" s="230"/>
      <c r="B18" s="236"/>
      <c r="C18" s="232"/>
      <c r="D18" s="133" t="s">
        <v>420</v>
      </c>
      <c r="E18" s="134" t="s">
        <v>160</v>
      </c>
      <c r="F18" s="134" t="s">
        <v>160</v>
      </c>
      <c r="G18" s="134" t="s">
        <v>160</v>
      </c>
      <c r="H18" s="134" t="s">
        <v>160</v>
      </c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229"/>
      <c r="T18" s="209"/>
    </row>
    <row r="19" ht="15.75" customHeight="1">
      <c r="A19" s="230"/>
      <c r="B19" s="236"/>
      <c r="C19" s="232"/>
      <c r="D19" s="133" t="s">
        <v>476</v>
      </c>
      <c r="E19" s="186"/>
      <c r="F19" s="186"/>
      <c r="G19" s="186"/>
      <c r="H19" s="186"/>
      <c r="I19" s="134" t="s">
        <v>160</v>
      </c>
      <c r="J19" s="186"/>
      <c r="K19" s="186"/>
      <c r="L19" s="186"/>
      <c r="M19" s="186"/>
      <c r="N19" s="186"/>
      <c r="O19" s="186"/>
      <c r="P19" s="186"/>
      <c r="Q19" s="186"/>
      <c r="R19" s="186"/>
      <c r="S19" s="229"/>
      <c r="T19" s="209"/>
    </row>
    <row r="20" ht="15.75" customHeight="1">
      <c r="A20" s="137" t="s">
        <v>169</v>
      </c>
      <c r="B20" s="138" t="s">
        <v>170</v>
      </c>
      <c r="C20" s="211"/>
      <c r="D20" s="237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229"/>
      <c r="T20" s="209"/>
    </row>
    <row r="21" ht="15.75" customHeight="1">
      <c r="A21" s="238"/>
      <c r="B21" s="239" t="s">
        <v>486</v>
      </c>
      <c r="C21" s="142"/>
      <c r="D21" s="142"/>
      <c r="E21" s="134" t="s">
        <v>160</v>
      </c>
      <c r="F21" s="134" t="s">
        <v>160</v>
      </c>
      <c r="G21" s="234"/>
      <c r="H21" s="186"/>
      <c r="I21" s="186"/>
      <c r="J21" s="186"/>
      <c r="K21" s="186"/>
      <c r="L21" s="186"/>
      <c r="M21" s="186"/>
      <c r="N21" s="186"/>
      <c r="O21" s="186"/>
      <c r="P21" s="234"/>
      <c r="Q21" s="234"/>
      <c r="R21" s="234"/>
      <c r="S21" s="235"/>
      <c r="T21" s="209"/>
    </row>
    <row r="22" ht="15.75" customHeight="1">
      <c r="A22" s="238"/>
      <c r="B22" s="239" t="s">
        <v>487</v>
      </c>
      <c r="C22" s="142"/>
      <c r="D22" s="142"/>
      <c r="E22" s="234"/>
      <c r="F22" s="234"/>
      <c r="G22" s="134" t="s">
        <v>160</v>
      </c>
      <c r="H22" s="186"/>
      <c r="I22" s="186"/>
      <c r="J22" s="186"/>
      <c r="K22" s="186"/>
      <c r="L22" s="186"/>
      <c r="M22" s="186"/>
      <c r="N22" s="186"/>
      <c r="O22" s="186"/>
      <c r="P22" s="234"/>
      <c r="Q22" s="234"/>
      <c r="R22" s="234"/>
      <c r="S22" s="235"/>
      <c r="T22" s="209"/>
    </row>
    <row r="23" ht="15.75" customHeight="1">
      <c r="A23" s="238"/>
      <c r="B23" s="240" t="s">
        <v>226</v>
      </c>
      <c r="E23" s="234"/>
      <c r="F23" s="234"/>
      <c r="G23" s="234"/>
      <c r="H23" s="134" t="s">
        <v>160</v>
      </c>
      <c r="I23" s="234"/>
      <c r="J23" s="234"/>
      <c r="K23" s="234"/>
      <c r="L23" s="234"/>
      <c r="M23" s="186"/>
      <c r="N23" s="186"/>
      <c r="O23" s="186"/>
      <c r="P23" s="234"/>
      <c r="Q23" s="234"/>
      <c r="R23" s="234"/>
      <c r="S23" s="235"/>
      <c r="T23" s="209"/>
    </row>
    <row r="24" ht="15.75" customHeight="1">
      <c r="A24" s="238"/>
      <c r="B24" s="144" t="s">
        <v>176</v>
      </c>
      <c r="C24" s="241"/>
      <c r="D24" s="237"/>
      <c r="E24" s="234"/>
      <c r="F24" s="234"/>
      <c r="G24" s="234"/>
      <c r="H24" s="234"/>
      <c r="I24" s="234"/>
      <c r="J24" s="234"/>
      <c r="K24" s="234"/>
      <c r="L24" s="234"/>
      <c r="M24" s="186"/>
      <c r="N24" s="186"/>
      <c r="O24" s="186"/>
      <c r="P24" s="234"/>
      <c r="Q24" s="234"/>
      <c r="R24" s="234"/>
      <c r="S24" s="235"/>
      <c r="T24" s="209"/>
    </row>
    <row r="25" ht="15.75" customHeight="1">
      <c r="A25" s="238"/>
      <c r="B25" s="242"/>
      <c r="C25" s="241"/>
      <c r="D25" s="133" t="s">
        <v>490</v>
      </c>
      <c r="E25" s="234"/>
      <c r="F25" s="234"/>
      <c r="G25" s="234"/>
      <c r="H25" s="234"/>
      <c r="I25" s="134" t="s">
        <v>160</v>
      </c>
      <c r="J25" s="234"/>
      <c r="K25" s="234"/>
      <c r="L25" s="234"/>
      <c r="M25" s="186"/>
      <c r="N25" s="186"/>
      <c r="O25" s="186"/>
      <c r="P25" s="234"/>
      <c r="Q25" s="234"/>
      <c r="R25" s="234"/>
      <c r="S25" s="235"/>
      <c r="T25" s="209"/>
    </row>
    <row r="26" ht="15.75" customHeight="1">
      <c r="A26" s="238"/>
      <c r="B26" s="144" t="s">
        <v>177</v>
      </c>
      <c r="C26" s="241"/>
      <c r="D26" s="237"/>
      <c r="E26" s="234"/>
      <c r="F26" s="234"/>
      <c r="G26" s="234"/>
      <c r="H26" s="234"/>
      <c r="I26" s="234"/>
      <c r="J26" s="234"/>
      <c r="K26" s="234"/>
      <c r="L26" s="234"/>
      <c r="M26" s="186"/>
      <c r="N26" s="186"/>
      <c r="O26" s="186"/>
      <c r="P26" s="234"/>
      <c r="Q26" s="234"/>
      <c r="R26" s="234"/>
      <c r="S26" s="235"/>
      <c r="T26" s="209"/>
    </row>
    <row r="27" ht="15.75" customHeight="1">
      <c r="A27" s="238"/>
      <c r="B27" s="242"/>
      <c r="C27" s="241"/>
      <c r="D27" s="237"/>
      <c r="E27" s="234"/>
      <c r="F27" s="234"/>
      <c r="G27" s="234"/>
      <c r="H27" s="234"/>
      <c r="I27" s="234"/>
      <c r="J27" s="234"/>
      <c r="K27" s="234"/>
      <c r="L27" s="234"/>
      <c r="M27" s="186"/>
      <c r="N27" s="186"/>
      <c r="O27" s="186"/>
      <c r="P27" s="234"/>
      <c r="Q27" s="234"/>
      <c r="R27" s="234"/>
      <c r="S27" s="235"/>
      <c r="T27" s="209"/>
    </row>
    <row r="28" ht="15.75" customHeight="1">
      <c r="A28" s="238"/>
      <c r="B28" s="242"/>
      <c r="C28" s="241"/>
      <c r="D28" s="237"/>
      <c r="E28" s="234"/>
      <c r="F28" s="234"/>
      <c r="G28" s="234"/>
      <c r="H28" s="234"/>
      <c r="I28" s="234"/>
      <c r="J28" s="234"/>
      <c r="K28" s="234"/>
      <c r="L28" s="234"/>
      <c r="M28" s="186"/>
      <c r="N28" s="186"/>
      <c r="O28" s="186"/>
      <c r="P28" s="234"/>
      <c r="Q28" s="234"/>
      <c r="R28" s="234"/>
      <c r="S28" s="235"/>
      <c r="T28" s="209"/>
    </row>
    <row r="29" ht="15.75" customHeight="1">
      <c r="A29" s="238"/>
      <c r="B29" s="243"/>
      <c r="C29" s="244"/>
      <c r="D29" s="237"/>
      <c r="E29" s="245"/>
      <c r="F29" s="245"/>
      <c r="G29" s="245"/>
      <c r="H29" s="245"/>
      <c r="I29" s="245"/>
      <c r="J29" s="245"/>
      <c r="K29" s="245"/>
      <c r="L29" s="245"/>
      <c r="M29" s="186"/>
      <c r="N29" s="186"/>
      <c r="O29" s="186"/>
      <c r="P29" s="245"/>
      <c r="Q29" s="245"/>
      <c r="R29" s="245"/>
      <c r="S29" s="246"/>
      <c r="T29" s="209"/>
    </row>
    <row r="30" ht="15.75" customHeight="1">
      <c r="A30" s="238"/>
      <c r="B30" s="247"/>
      <c r="C30" s="248"/>
      <c r="D30" s="237"/>
      <c r="E30" s="245"/>
      <c r="F30" s="245"/>
      <c r="G30" s="245"/>
      <c r="H30" s="245"/>
      <c r="I30" s="245"/>
      <c r="J30" s="245"/>
      <c r="K30" s="245"/>
      <c r="L30" s="245"/>
      <c r="M30" s="186"/>
      <c r="N30" s="186"/>
      <c r="O30" s="186"/>
      <c r="P30" s="245"/>
      <c r="Q30" s="245"/>
      <c r="R30" s="245"/>
      <c r="S30" s="246"/>
      <c r="T30" s="209"/>
    </row>
    <row r="31" ht="15.75" customHeight="1">
      <c r="A31" s="137" t="s">
        <v>178</v>
      </c>
      <c r="B31" s="155" t="s">
        <v>179</v>
      </c>
      <c r="C31" s="156"/>
      <c r="D31" s="157"/>
      <c r="E31" s="158" t="s">
        <v>76</v>
      </c>
      <c r="F31" s="158" t="s">
        <v>76</v>
      </c>
      <c r="G31" s="158" t="s">
        <v>76</v>
      </c>
      <c r="H31" s="158" t="s">
        <v>76</v>
      </c>
      <c r="I31" s="158" t="s">
        <v>63</v>
      </c>
      <c r="J31" s="249"/>
      <c r="K31" s="249"/>
      <c r="L31" s="249"/>
      <c r="M31" s="186"/>
      <c r="N31" s="186"/>
      <c r="O31" s="186"/>
      <c r="P31" s="249"/>
      <c r="Q31" s="249"/>
      <c r="R31" s="249"/>
      <c r="S31" s="250"/>
      <c r="T31" s="209"/>
    </row>
    <row r="32" ht="15.75" customHeight="1">
      <c r="A32" s="238"/>
      <c r="B32" s="161" t="s">
        <v>180</v>
      </c>
      <c r="C32" s="12"/>
      <c r="D32" s="13"/>
      <c r="E32" s="162" t="s">
        <v>181</v>
      </c>
      <c r="F32" s="162" t="s">
        <v>181</v>
      </c>
      <c r="G32" s="162" t="s">
        <v>181</v>
      </c>
      <c r="H32" s="162" t="s">
        <v>181</v>
      </c>
      <c r="I32" s="162" t="s">
        <v>181</v>
      </c>
      <c r="J32" s="234"/>
      <c r="K32" s="234"/>
      <c r="L32" s="234"/>
      <c r="M32" s="186"/>
      <c r="N32" s="186"/>
      <c r="O32" s="186"/>
      <c r="P32" s="234"/>
      <c r="Q32" s="234"/>
      <c r="R32" s="234"/>
      <c r="S32" s="235"/>
      <c r="T32" s="209"/>
    </row>
    <row r="33" ht="15.75" customHeight="1">
      <c r="A33" s="238"/>
      <c r="B33" s="163" t="s">
        <v>182</v>
      </c>
      <c r="C33" s="12"/>
      <c r="D33" s="13"/>
      <c r="E33" s="164">
        <v>45745.0</v>
      </c>
      <c r="F33" s="164">
        <v>45745.0</v>
      </c>
      <c r="G33" s="164">
        <v>45745.0</v>
      </c>
      <c r="H33" s="164">
        <v>45745.0</v>
      </c>
      <c r="I33" s="164">
        <v>45745.0</v>
      </c>
      <c r="J33" s="251"/>
      <c r="K33" s="251"/>
      <c r="L33" s="251"/>
      <c r="M33" s="186"/>
      <c r="N33" s="186"/>
      <c r="O33" s="186"/>
      <c r="P33" s="251"/>
      <c r="Q33" s="251"/>
      <c r="R33" s="251"/>
      <c r="S33" s="252"/>
      <c r="T33" s="209"/>
    </row>
    <row r="34" ht="15.75" customHeight="1">
      <c r="A34" s="253"/>
      <c r="B34" s="168" t="s">
        <v>183</v>
      </c>
      <c r="C34" s="169"/>
      <c r="D34" s="170"/>
      <c r="E34" s="254"/>
      <c r="F34" s="254"/>
      <c r="G34" s="254"/>
      <c r="H34" s="254"/>
      <c r="I34" s="254"/>
      <c r="J34" s="254"/>
      <c r="K34" s="254"/>
      <c r="L34" s="254"/>
      <c r="M34" s="254"/>
      <c r="N34" s="254"/>
      <c r="O34" s="254"/>
      <c r="P34" s="254"/>
      <c r="Q34" s="254"/>
      <c r="R34" s="254"/>
      <c r="S34" s="255"/>
      <c r="T34" s="209"/>
    </row>
    <row r="35" ht="15.75" customHeight="1">
      <c r="A35" s="256"/>
      <c r="B35" s="209"/>
      <c r="C35" s="209"/>
      <c r="D35" s="209"/>
      <c r="E35" s="209"/>
      <c r="F35" s="209"/>
      <c r="G35" s="209"/>
      <c r="H35" s="209"/>
      <c r="I35" s="209"/>
      <c r="J35" s="173" t="s">
        <v>184</v>
      </c>
      <c r="K35" s="173" t="s">
        <v>184</v>
      </c>
      <c r="L35" s="209"/>
      <c r="M35" s="209"/>
      <c r="N35" s="209"/>
      <c r="O35" s="209"/>
      <c r="P35" s="209"/>
      <c r="Q35" s="209"/>
      <c r="R35" s="209"/>
      <c r="S35" s="209"/>
      <c r="T35" s="209"/>
    </row>
    <row r="36" ht="15.75" customHeight="1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B11:D11"/>
    <mergeCell ref="B21:D21"/>
    <mergeCell ref="B22:D22"/>
    <mergeCell ref="B23:D23"/>
    <mergeCell ref="B31:D31"/>
    <mergeCell ref="B32:D32"/>
    <mergeCell ref="B33:D33"/>
    <mergeCell ref="B34:D34"/>
    <mergeCell ref="A6:B6"/>
    <mergeCell ref="C6:D6"/>
    <mergeCell ref="E6:J6"/>
    <mergeCell ref="K6:M6"/>
    <mergeCell ref="A7:B7"/>
    <mergeCell ref="C7:D7"/>
    <mergeCell ref="E7:J7"/>
  </mergeCells>
  <dataValidations>
    <dataValidation type="list" allowBlank="1" showInputMessage="1" showErrorMessage="1" prompt=" - " sqref="E32:L32 P32:S32">
      <formula1>"P,F"</formula1>
    </dataValidation>
    <dataValidation type="list" allowBlank="1" showInputMessage="1" showErrorMessage="1" prompt=" - " sqref="E10:S30 M31:O33">
      <formula1>"O"</formula1>
    </dataValidation>
    <dataValidation type="list" allowBlank="1" showInputMessage="1" showErrorMessage="1" prompt=" - " sqref="E31:L31 P31:S31">
      <formula1>"N,A,B"</formula1>
    </dataValidation>
  </dataValidation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9" width="5.88"/>
  </cols>
  <sheetData>
    <row r="1" ht="15.75" customHeight="1">
      <c r="A1" s="81" t="s">
        <v>22</v>
      </c>
      <c r="B1" s="208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</row>
    <row r="2" ht="15.75" customHeight="1">
      <c r="A2" s="83" t="s">
        <v>134</v>
      </c>
      <c r="B2" s="84"/>
      <c r="C2" s="85" t="s">
        <v>491</v>
      </c>
      <c r="D2" s="86"/>
      <c r="E2" s="87" t="s">
        <v>136</v>
      </c>
      <c r="F2" s="88"/>
      <c r="G2" s="88"/>
      <c r="H2" s="88"/>
      <c r="I2" s="88"/>
      <c r="J2" s="88"/>
      <c r="K2" s="89" t="s">
        <v>112</v>
      </c>
      <c r="L2" s="84"/>
      <c r="M2" s="84"/>
      <c r="N2" s="84"/>
      <c r="O2" s="84"/>
      <c r="P2" s="84"/>
      <c r="Q2" s="84"/>
      <c r="R2" s="84"/>
      <c r="S2" s="90"/>
      <c r="T2" s="209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210"/>
      <c r="L3" s="97"/>
      <c r="M3" s="97"/>
      <c r="N3" s="211"/>
      <c r="O3" s="175" t="s">
        <v>279</v>
      </c>
      <c r="P3" s="211"/>
      <c r="Q3" s="211"/>
      <c r="R3" s="211"/>
      <c r="S3" s="212"/>
      <c r="T3" s="20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213"/>
      <c r="L4" s="12"/>
      <c r="M4" s="12"/>
      <c r="N4" s="12"/>
      <c r="O4" s="12"/>
      <c r="P4" s="12"/>
      <c r="Q4" s="12"/>
      <c r="R4" s="12"/>
      <c r="S4" s="103"/>
      <c r="T4" s="209"/>
    </row>
    <row r="5" ht="15.75" customHeight="1">
      <c r="A5" s="92" t="s">
        <v>142</v>
      </c>
      <c r="B5" s="13"/>
      <c r="C5" s="21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209"/>
    </row>
    <row r="6" ht="15.75" customHeight="1">
      <c r="A6" s="215" t="s">
        <v>73</v>
      </c>
      <c r="B6" s="13"/>
      <c r="C6" s="216" t="s">
        <v>74</v>
      </c>
      <c r="D6" s="13"/>
      <c r="E6" s="216" t="s">
        <v>75</v>
      </c>
      <c r="F6" s="12"/>
      <c r="G6" s="12"/>
      <c r="H6" s="12"/>
      <c r="I6" s="12"/>
      <c r="J6" s="13"/>
      <c r="K6" s="217" t="s">
        <v>144</v>
      </c>
      <c r="L6" s="12"/>
      <c r="M6" s="12"/>
      <c r="N6" s="216" t="s">
        <v>78</v>
      </c>
      <c r="O6" s="12"/>
      <c r="P6" s="12"/>
      <c r="Q6" s="12"/>
      <c r="R6" s="12"/>
      <c r="S6" s="103"/>
      <c r="T6" s="209"/>
    </row>
    <row r="7" ht="15.75" customHeight="1">
      <c r="A7" s="218">
        <f>COUNTIF(E32:HT32,"P")</f>
        <v>5</v>
      </c>
      <c r="B7" s="109"/>
      <c r="C7" s="219">
        <f>COUNTIF(E32:HT32,"F")</f>
        <v>0</v>
      </c>
      <c r="D7" s="109"/>
      <c r="E7" s="219">
        <f>SUM(N7,-A7,-C7)</f>
        <v>0</v>
      </c>
      <c r="F7" s="111"/>
      <c r="G7" s="111"/>
      <c r="H7" s="111"/>
      <c r="I7" s="111"/>
      <c r="J7" s="109"/>
      <c r="K7" s="220">
        <f>COUNTIF(E31:HT31,"N")</f>
        <v>4</v>
      </c>
      <c r="L7" s="220">
        <f>COUNTIF(E31:HT31,"A")</f>
        <v>1</v>
      </c>
      <c r="M7" s="220">
        <f>COUNTIF(E31:HT31,"B")</f>
        <v>0</v>
      </c>
      <c r="N7" s="219">
        <f>COUNTA(E9:HW9)</f>
        <v>5</v>
      </c>
      <c r="O7" s="111"/>
      <c r="P7" s="111"/>
      <c r="Q7" s="111"/>
      <c r="R7" s="111"/>
      <c r="S7" s="113"/>
      <c r="T7" s="221"/>
    </row>
    <row r="8" ht="15.75" customHeight="1">
      <c r="A8" s="209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ht="15.75" customHeight="1">
      <c r="A9" s="222"/>
      <c r="B9" s="223"/>
      <c r="C9" s="223"/>
      <c r="D9" s="223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224"/>
      <c r="K9" s="224"/>
      <c r="L9" s="224"/>
      <c r="M9" s="224"/>
      <c r="N9" s="224"/>
      <c r="O9" s="224"/>
      <c r="P9" s="224"/>
      <c r="Q9" s="224"/>
      <c r="R9" s="224"/>
      <c r="S9" s="225"/>
      <c r="T9" s="209"/>
    </row>
    <row r="10" ht="15.75" customHeight="1">
      <c r="A10" s="226" t="s">
        <v>156</v>
      </c>
      <c r="B10" s="121" t="s">
        <v>157</v>
      </c>
      <c r="C10" s="227"/>
      <c r="D10" s="228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229"/>
      <c r="T10" s="209"/>
    </row>
    <row r="11" ht="15.75" customHeight="1">
      <c r="A11" s="230"/>
      <c r="B11" s="182" t="s">
        <v>304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34" t="s">
        <v>160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229"/>
      <c r="T11" s="209"/>
    </row>
    <row r="12" ht="15.75" customHeight="1">
      <c r="A12" s="231"/>
      <c r="B12" s="127" t="s">
        <v>188</v>
      </c>
      <c r="C12" s="232"/>
      <c r="D12" s="233"/>
      <c r="E12" s="234"/>
      <c r="F12" s="234"/>
      <c r="G12" s="234"/>
      <c r="H12" s="234"/>
      <c r="I12" s="234"/>
      <c r="J12" s="234"/>
      <c r="K12" s="234"/>
      <c r="L12" s="234"/>
      <c r="M12" s="186"/>
      <c r="N12" s="186"/>
      <c r="O12" s="186"/>
      <c r="P12" s="234"/>
      <c r="Q12" s="234"/>
      <c r="R12" s="234"/>
      <c r="S12" s="235"/>
      <c r="T12" s="209"/>
    </row>
    <row r="13" ht="15.75" customHeight="1">
      <c r="A13" s="231"/>
      <c r="B13" s="236"/>
      <c r="C13" s="232"/>
      <c r="D13" s="133" t="s">
        <v>296</v>
      </c>
      <c r="E13" s="134" t="s">
        <v>160</v>
      </c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234"/>
      <c r="Q13" s="234"/>
      <c r="R13" s="234"/>
      <c r="S13" s="235"/>
      <c r="T13" s="209"/>
    </row>
    <row r="14" ht="15.75" customHeight="1">
      <c r="A14" s="231"/>
      <c r="B14" s="236"/>
      <c r="C14" s="232"/>
      <c r="D14" s="133" t="s">
        <v>298</v>
      </c>
      <c r="E14" s="186"/>
      <c r="F14" s="134" t="s">
        <v>160</v>
      </c>
      <c r="G14" s="186"/>
      <c r="H14" s="186"/>
      <c r="I14" s="186"/>
      <c r="J14" s="186"/>
      <c r="K14" s="186"/>
      <c r="L14" s="186"/>
      <c r="M14" s="186"/>
      <c r="N14" s="186"/>
      <c r="O14" s="186"/>
      <c r="P14" s="234"/>
      <c r="Q14" s="234"/>
      <c r="R14" s="234"/>
      <c r="S14" s="235"/>
      <c r="T14" s="209"/>
    </row>
    <row r="15" ht="15.75" customHeight="1">
      <c r="A15" s="231"/>
      <c r="B15" s="236"/>
      <c r="C15" s="232"/>
      <c r="D15" s="133" t="s">
        <v>305</v>
      </c>
      <c r="E15" s="186"/>
      <c r="F15" s="186"/>
      <c r="G15" s="134" t="s">
        <v>160</v>
      </c>
      <c r="H15" s="186"/>
      <c r="I15" s="186"/>
      <c r="J15" s="186"/>
      <c r="K15" s="186"/>
      <c r="L15" s="186"/>
      <c r="M15" s="186"/>
      <c r="N15" s="186"/>
      <c r="O15" s="186"/>
      <c r="P15" s="234"/>
      <c r="Q15" s="234"/>
      <c r="R15" s="234"/>
      <c r="S15" s="235"/>
      <c r="T15" s="209"/>
    </row>
    <row r="16" ht="15.75" customHeight="1">
      <c r="A16" s="231"/>
      <c r="B16" s="236"/>
      <c r="C16" s="232"/>
      <c r="D16" s="133" t="s">
        <v>299</v>
      </c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234"/>
      <c r="Q16" s="234"/>
      <c r="R16" s="234"/>
      <c r="S16" s="235"/>
      <c r="T16" s="209"/>
    </row>
    <row r="17" ht="15.75" customHeight="1">
      <c r="A17" s="230"/>
      <c r="B17" s="127" t="s">
        <v>354</v>
      </c>
      <c r="C17" s="232"/>
      <c r="D17" s="233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229"/>
      <c r="T17" s="209"/>
    </row>
    <row r="18" ht="15.75" customHeight="1">
      <c r="A18" s="230"/>
      <c r="B18" s="236"/>
      <c r="C18" s="232"/>
      <c r="D18" s="133" t="s">
        <v>420</v>
      </c>
      <c r="E18" s="134" t="s">
        <v>160</v>
      </c>
      <c r="F18" s="134" t="s">
        <v>160</v>
      </c>
      <c r="G18" s="134" t="s">
        <v>160</v>
      </c>
      <c r="H18" s="134" t="s">
        <v>160</v>
      </c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229"/>
      <c r="T18" s="209"/>
    </row>
    <row r="19" ht="15.75" customHeight="1">
      <c r="A19" s="230"/>
      <c r="B19" s="236"/>
      <c r="C19" s="232"/>
      <c r="D19" s="133" t="s">
        <v>476</v>
      </c>
      <c r="E19" s="186"/>
      <c r="F19" s="186"/>
      <c r="G19" s="186"/>
      <c r="H19" s="186"/>
      <c r="I19" s="134" t="s">
        <v>160</v>
      </c>
      <c r="J19" s="186"/>
      <c r="K19" s="186"/>
      <c r="L19" s="186"/>
      <c r="M19" s="186"/>
      <c r="N19" s="186"/>
      <c r="O19" s="186"/>
      <c r="P19" s="186"/>
      <c r="Q19" s="186"/>
      <c r="R19" s="186"/>
      <c r="S19" s="229"/>
      <c r="T19" s="209"/>
    </row>
    <row r="20" ht="15.75" customHeight="1">
      <c r="A20" s="137" t="s">
        <v>169</v>
      </c>
      <c r="B20" s="138" t="s">
        <v>170</v>
      </c>
      <c r="C20" s="211"/>
      <c r="D20" s="237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229"/>
      <c r="T20" s="209"/>
    </row>
    <row r="21" ht="15.75" customHeight="1">
      <c r="A21" s="238"/>
      <c r="B21" s="239" t="s">
        <v>486</v>
      </c>
      <c r="C21" s="142"/>
      <c r="D21" s="142"/>
      <c r="E21" s="134" t="s">
        <v>160</v>
      </c>
      <c r="F21" s="134" t="s">
        <v>160</v>
      </c>
      <c r="G21" s="234"/>
      <c r="H21" s="186"/>
      <c r="I21" s="186"/>
      <c r="J21" s="186"/>
      <c r="K21" s="186"/>
      <c r="L21" s="186"/>
      <c r="M21" s="186"/>
      <c r="N21" s="186"/>
      <c r="O21" s="186"/>
      <c r="P21" s="234"/>
      <c r="Q21" s="234"/>
      <c r="R21" s="234"/>
      <c r="S21" s="235"/>
      <c r="T21" s="209"/>
    </row>
    <row r="22" ht="15.75" customHeight="1">
      <c r="A22" s="238"/>
      <c r="B22" s="239" t="s">
        <v>487</v>
      </c>
      <c r="C22" s="142"/>
      <c r="D22" s="142"/>
      <c r="E22" s="234"/>
      <c r="F22" s="234"/>
      <c r="G22" s="134" t="s">
        <v>160</v>
      </c>
      <c r="H22" s="186"/>
      <c r="I22" s="186"/>
      <c r="J22" s="186"/>
      <c r="K22" s="186"/>
      <c r="L22" s="186"/>
      <c r="M22" s="186"/>
      <c r="N22" s="186"/>
      <c r="O22" s="186"/>
      <c r="P22" s="234"/>
      <c r="Q22" s="234"/>
      <c r="R22" s="234"/>
      <c r="S22" s="235"/>
      <c r="T22" s="209"/>
    </row>
    <row r="23" ht="15.75" customHeight="1">
      <c r="A23" s="238"/>
      <c r="B23" s="240" t="s">
        <v>226</v>
      </c>
      <c r="E23" s="234"/>
      <c r="F23" s="234"/>
      <c r="G23" s="234"/>
      <c r="H23" s="134" t="s">
        <v>160</v>
      </c>
      <c r="I23" s="234"/>
      <c r="J23" s="234"/>
      <c r="K23" s="234"/>
      <c r="L23" s="234"/>
      <c r="M23" s="186"/>
      <c r="N23" s="186"/>
      <c r="O23" s="186"/>
      <c r="P23" s="234"/>
      <c r="Q23" s="234"/>
      <c r="R23" s="234"/>
      <c r="S23" s="235"/>
      <c r="T23" s="209"/>
    </row>
    <row r="24" ht="15.75" customHeight="1">
      <c r="A24" s="238"/>
      <c r="B24" s="144" t="s">
        <v>176</v>
      </c>
      <c r="C24" s="241"/>
      <c r="D24" s="237"/>
      <c r="E24" s="234"/>
      <c r="F24" s="234"/>
      <c r="G24" s="234"/>
      <c r="H24" s="234"/>
      <c r="I24" s="234"/>
      <c r="J24" s="234"/>
      <c r="K24" s="234"/>
      <c r="L24" s="234"/>
      <c r="M24" s="186"/>
      <c r="N24" s="186"/>
      <c r="O24" s="186"/>
      <c r="P24" s="234"/>
      <c r="Q24" s="234"/>
      <c r="R24" s="234"/>
      <c r="S24" s="235"/>
      <c r="T24" s="209"/>
    </row>
    <row r="25" ht="15.75" customHeight="1">
      <c r="A25" s="238"/>
      <c r="B25" s="242"/>
      <c r="C25" s="241"/>
      <c r="D25" s="133" t="s">
        <v>490</v>
      </c>
      <c r="E25" s="234"/>
      <c r="F25" s="234"/>
      <c r="G25" s="234"/>
      <c r="H25" s="234"/>
      <c r="I25" s="134" t="s">
        <v>160</v>
      </c>
      <c r="J25" s="234"/>
      <c r="K25" s="234"/>
      <c r="L25" s="234"/>
      <c r="M25" s="186"/>
      <c r="N25" s="186"/>
      <c r="O25" s="186"/>
      <c r="P25" s="234"/>
      <c r="Q25" s="234"/>
      <c r="R25" s="234"/>
      <c r="S25" s="235"/>
      <c r="T25" s="209"/>
    </row>
    <row r="26" ht="15.75" customHeight="1">
      <c r="A26" s="238"/>
      <c r="B26" s="144" t="s">
        <v>177</v>
      </c>
      <c r="C26" s="241"/>
      <c r="D26" s="237"/>
      <c r="E26" s="234"/>
      <c r="F26" s="234"/>
      <c r="G26" s="234"/>
      <c r="H26" s="234"/>
      <c r="I26" s="234"/>
      <c r="J26" s="234"/>
      <c r="K26" s="234"/>
      <c r="L26" s="234"/>
      <c r="M26" s="186"/>
      <c r="N26" s="186"/>
      <c r="O26" s="186"/>
      <c r="P26" s="234"/>
      <c r="Q26" s="234"/>
      <c r="R26" s="234"/>
      <c r="S26" s="235"/>
      <c r="T26" s="209"/>
    </row>
    <row r="27" ht="15.75" customHeight="1">
      <c r="A27" s="238"/>
      <c r="B27" s="242"/>
      <c r="C27" s="241"/>
      <c r="D27" s="237"/>
      <c r="E27" s="234"/>
      <c r="F27" s="234"/>
      <c r="G27" s="234"/>
      <c r="H27" s="234"/>
      <c r="I27" s="234"/>
      <c r="J27" s="234"/>
      <c r="K27" s="234"/>
      <c r="L27" s="234"/>
      <c r="M27" s="186"/>
      <c r="N27" s="186"/>
      <c r="O27" s="186"/>
      <c r="P27" s="234"/>
      <c r="Q27" s="234"/>
      <c r="R27" s="234"/>
      <c r="S27" s="235"/>
      <c r="T27" s="209"/>
    </row>
    <row r="28" ht="15.75" customHeight="1">
      <c r="A28" s="238"/>
      <c r="B28" s="242"/>
      <c r="C28" s="241"/>
      <c r="D28" s="237"/>
      <c r="E28" s="234"/>
      <c r="F28" s="234"/>
      <c r="G28" s="234"/>
      <c r="H28" s="234"/>
      <c r="I28" s="234"/>
      <c r="J28" s="234"/>
      <c r="K28" s="234"/>
      <c r="L28" s="234"/>
      <c r="M28" s="186"/>
      <c r="N28" s="186"/>
      <c r="O28" s="186"/>
      <c r="P28" s="234"/>
      <c r="Q28" s="234"/>
      <c r="R28" s="234"/>
      <c r="S28" s="235"/>
      <c r="T28" s="209"/>
    </row>
    <row r="29" ht="15.75" customHeight="1">
      <c r="A29" s="238"/>
      <c r="B29" s="243"/>
      <c r="C29" s="244"/>
      <c r="D29" s="237"/>
      <c r="E29" s="245"/>
      <c r="F29" s="245"/>
      <c r="G29" s="245"/>
      <c r="H29" s="245"/>
      <c r="I29" s="245"/>
      <c r="J29" s="245"/>
      <c r="K29" s="245"/>
      <c r="L29" s="245"/>
      <c r="M29" s="186"/>
      <c r="N29" s="186"/>
      <c r="O29" s="186"/>
      <c r="P29" s="245"/>
      <c r="Q29" s="245"/>
      <c r="R29" s="245"/>
      <c r="S29" s="246"/>
      <c r="T29" s="209"/>
    </row>
    <row r="30" ht="15.75" customHeight="1">
      <c r="A30" s="238"/>
      <c r="B30" s="247"/>
      <c r="C30" s="248"/>
      <c r="D30" s="237"/>
      <c r="E30" s="245"/>
      <c r="F30" s="245"/>
      <c r="G30" s="245"/>
      <c r="H30" s="245"/>
      <c r="I30" s="245"/>
      <c r="J30" s="245"/>
      <c r="K30" s="245"/>
      <c r="L30" s="245"/>
      <c r="M30" s="186"/>
      <c r="N30" s="186"/>
      <c r="O30" s="186"/>
      <c r="P30" s="245"/>
      <c r="Q30" s="245"/>
      <c r="R30" s="245"/>
      <c r="S30" s="246"/>
      <c r="T30" s="209"/>
    </row>
    <row r="31" ht="15.75" customHeight="1">
      <c r="A31" s="137" t="s">
        <v>178</v>
      </c>
      <c r="B31" s="155" t="s">
        <v>179</v>
      </c>
      <c r="C31" s="156"/>
      <c r="D31" s="157"/>
      <c r="E31" s="158" t="s">
        <v>76</v>
      </c>
      <c r="F31" s="158" t="s">
        <v>76</v>
      </c>
      <c r="G31" s="158" t="s">
        <v>76</v>
      </c>
      <c r="H31" s="158" t="s">
        <v>76</v>
      </c>
      <c r="I31" s="158" t="s">
        <v>63</v>
      </c>
      <c r="J31" s="249"/>
      <c r="K31" s="249"/>
      <c r="L31" s="249"/>
      <c r="M31" s="186"/>
      <c r="N31" s="186"/>
      <c r="O31" s="186"/>
      <c r="P31" s="249"/>
      <c r="Q31" s="249"/>
      <c r="R31" s="249"/>
      <c r="S31" s="250"/>
      <c r="T31" s="209"/>
    </row>
    <row r="32" ht="15.75" customHeight="1">
      <c r="A32" s="238"/>
      <c r="B32" s="161" t="s">
        <v>180</v>
      </c>
      <c r="C32" s="12"/>
      <c r="D32" s="13"/>
      <c r="E32" s="162" t="s">
        <v>181</v>
      </c>
      <c r="F32" s="162" t="s">
        <v>181</v>
      </c>
      <c r="G32" s="162" t="s">
        <v>181</v>
      </c>
      <c r="H32" s="162" t="s">
        <v>181</v>
      </c>
      <c r="I32" s="162" t="s">
        <v>181</v>
      </c>
      <c r="J32" s="234"/>
      <c r="K32" s="234"/>
      <c r="L32" s="234"/>
      <c r="M32" s="186"/>
      <c r="N32" s="186"/>
      <c r="O32" s="186"/>
      <c r="P32" s="234"/>
      <c r="Q32" s="234"/>
      <c r="R32" s="234"/>
      <c r="S32" s="235"/>
      <c r="T32" s="209"/>
    </row>
    <row r="33" ht="15.75" customHeight="1">
      <c r="A33" s="238"/>
      <c r="B33" s="163" t="s">
        <v>182</v>
      </c>
      <c r="C33" s="12"/>
      <c r="D33" s="13"/>
      <c r="E33" s="164">
        <v>45745.0</v>
      </c>
      <c r="F33" s="164">
        <v>45745.0</v>
      </c>
      <c r="G33" s="164">
        <v>45745.0</v>
      </c>
      <c r="H33" s="164">
        <v>45745.0</v>
      </c>
      <c r="I33" s="164">
        <v>45745.0</v>
      </c>
      <c r="J33" s="251"/>
      <c r="K33" s="251"/>
      <c r="L33" s="251"/>
      <c r="M33" s="186"/>
      <c r="N33" s="186"/>
      <c r="O33" s="186"/>
      <c r="P33" s="251"/>
      <c r="Q33" s="251"/>
      <c r="R33" s="251"/>
      <c r="S33" s="252"/>
      <c r="T33" s="209"/>
    </row>
    <row r="34" ht="15.75" customHeight="1">
      <c r="A34" s="253"/>
      <c r="B34" s="168" t="s">
        <v>183</v>
      </c>
      <c r="C34" s="169"/>
      <c r="D34" s="170"/>
      <c r="E34" s="254"/>
      <c r="F34" s="254"/>
      <c r="G34" s="254"/>
      <c r="H34" s="254"/>
      <c r="I34" s="254"/>
      <c r="J34" s="254"/>
      <c r="K34" s="254"/>
      <c r="L34" s="254"/>
      <c r="M34" s="254"/>
      <c r="N34" s="254"/>
      <c r="O34" s="254"/>
      <c r="P34" s="254"/>
      <c r="Q34" s="254"/>
      <c r="R34" s="254"/>
      <c r="S34" s="255"/>
      <c r="T34" s="209"/>
    </row>
    <row r="35" ht="15.75" customHeight="1">
      <c r="A35" s="256"/>
      <c r="B35" s="209"/>
      <c r="C35" s="209"/>
      <c r="D35" s="209"/>
      <c r="E35" s="209"/>
      <c r="F35" s="209"/>
      <c r="G35" s="209"/>
      <c r="H35" s="209"/>
      <c r="I35" s="209"/>
      <c r="J35" s="173" t="s">
        <v>184</v>
      </c>
      <c r="K35" s="173" t="s">
        <v>184</v>
      </c>
      <c r="L35" s="209"/>
      <c r="M35" s="209"/>
      <c r="N35" s="209"/>
      <c r="O35" s="209"/>
      <c r="P35" s="209"/>
      <c r="Q35" s="209"/>
      <c r="R35" s="209"/>
      <c r="S35" s="209"/>
      <c r="T35" s="209"/>
    </row>
    <row r="36" ht="15.75" customHeight="1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</row>
    <row r="37" ht="15.75" customHeight="1">
      <c r="A37" s="209"/>
      <c r="B37" s="209"/>
      <c r="C37" s="209"/>
      <c r="D37" s="209"/>
      <c r="E37" s="209"/>
      <c r="F37" s="209"/>
      <c r="G37" s="209"/>
      <c r="H37" s="209"/>
      <c r="I37" s="209"/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B11:D11"/>
    <mergeCell ref="B21:D21"/>
    <mergeCell ref="B22:D22"/>
    <mergeCell ref="B23:D23"/>
    <mergeCell ref="B31:D31"/>
    <mergeCell ref="B32:D32"/>
    <mergeCell ref="B33:D33"/>
    <mergeCell ref="B34:D34"/>
    <mergeCell ref="A6:B6"/>
    <mergeCell ref="C6:D6"/>
    <mergeCell ref="E6:J6"/>
    <mergeCell ref="K6:M6"/>
    <mergeCell ref="A7:B7"/>
    <mergeCell ref="C7:D7"/>
    <mergeCell ref="E7:J7"/>
  </mergeCells>
  <dataValidations>
    <dataValidation type="list" allowBlank="1" showInputMessage="1" showErrorMessage="1" prompt=" - " sqref="E32:L32 P32:S32">
      <formula1>"P,F"</formula1>
    </dataValidation>
    <dataValidation type="list" allowBlank="1" showInputMessage="1" showErrorMessage="1" prompt=" - " sqref="E10:S30 M31:O33">
      <formula1>"O"</formula1>
    </dataValidation>
    <dataValidation type="list" allowBlank="1" showInputMessage="1" showErrorMessage="1" prompt=" - " sqref="E31:L31 P31:S31">
      <formula1>"N,A,B"</formula1>
    </dataValidation>
  </dataValidation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9" width="5.75"/>
  </cols>
  <sheetData>
    <row r="1" ht="15.75" customHeight="1">
      <c r="A1" s="81" t="s">
        <v>22</v>
      </c>
      <c r="B1" s="208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</row>
    <row r="2" ht="15.75" customHeight="1">
      <c r="A2" s="83" t="s">
        <v>134</v>
      </c>
      <c r="B2" s="84"/>
      <c r="C2" s="85" t="s">
        <v>492</v>
      </c>
      <c r="D2" s="86"/>
      <c r="E2" s="87" t="s">
        <v>136</v>
      </c>
      <c r="F2" s="88"/>
      <c r="G2" s="88"/>
      <c r="H2" s="88"/>
      <c r="I2" s="88"/>
      <c r="J2" s="88"/>
      <c r="K2" s="89" t="s">
        <v>113</v>
      </c>
      <c r="L2" s="84"/>
      <c r="M2" s="84"/>
      <c r="N2" s="84"/>
      <c r="O2" s="84"/>
      <c r="P2" s="84"/>
      <c r="Q2" s="84"/>
      <c r="R2" s="84"/>
      <c r="S2" s="90"/>
      <c r="T2" s="209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210"/>
      <c r="L3" s="97"/>
      <c r="M3" s="97"/>
      <c r="N3" s="211"/>
      <c r="O3" s="175" t="s">
        <v>279</v>
      </c>
      <c r="P3" s="211"/>
      <c r="Q3" s="211"/>
      <c r="R3" s="211"/>
      <c r="S3" s="212"/>
      <c r="T3" s="20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213"/>
      <c r="L4" s="12"/>
      <c r="M4" s="12"/>
      <c r="N4" s="12"/>
      <c r="O4" s="12"/>
      <c r="P4" s="12"/>
      <c r="Q4" s="12"/>
      <c r="R4" s="12"/>
      <c r="S4" s="103"/>
      <c r="T4" s="209"/>
    </row>
    <row r="5" ht="15.75" customHeight="1">
      <c r="A5" s="92" t="s">
        <v>142</v>
      </c>
      <c r="B5" s="13"/>
      <c r="C5" s="21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209"/>
    </row>
    <row r="6" ht="15.75" customHeight="1">
      <c r="A6" s="215" t="s">
        <v>73</v>
      </c>
      <c r="B6" s="13"/>
      <c r="C6" s="216" t="s">
        <v>74</v>
      </c>
      <c r="D6" s="13"/>
      <c r="E6" s="216" t="s">
        <v>75</v>
      </c>
      <c r="F6" s="12"/>
      <c r="G6" s="12"/>
      <c r="H6" s="12"/>
      <c r="I6" s="12"/>
      <c r="J6" s="13"/>
      <c r="K6" s="217" t="s">
        <v>144</v>
      </c>
      <c r="L6" s="12"/>
      <c r="M6" s="12"/>
      <c r="N6" s="216" t="s">
        <v>78</v>
      </c>
      <c r="O6" s="12"/>
      <c r="P6" s="12"/>
      <c r="Q6" s="12"/>
      <c r="R6" s="12"/>
      <c r="S6" s="103"/>
      <c r="T6" s="209"/>
    </row>
    <row r="7" ht="15.75" customHeight="1">
      <c r="A7" s="218">
        <f>COUNTIF(E35:HT35,"P")</f>
        <v>7</v>
      </c>
      <c r="B7" s="109"/>
      <c r="C7" s="219">
        <f>COUNTIF(E35:HT35,"F")</f>
        <v>0</v>
      </c>
      <c r="D7" s="109"/>
      <c r="E7" s="219">
        <f>SUM(N7,-A7,-C7)</f>
        <v>0</v>
      </c>
      <c r="F7" s="111"/>
      <c r="G7" s="111"/>
      <c r="H7" s="111"/>
      <c r="I7" s="111"/>
      <c r="J7" s="109"/>
      <c r="K7" s="220">
        <f>COUNTIF(E34:HT34,"N")</f>
        <v>6</v>
      </c>
      <c r="L7" s="220">
        <f>COUNTIF(E34:HT34,"A")</f>
        <v>1</v>
      </c>
      <c r="M7" s="220">
        <f>COUNTIF(E34:HT34,"B")</f>
        <v>0</v>
      </c>
      <c r="N7" s="219">
        <f>COUNTA(E9:HW9)</f>
        <v>7</v>
      </c>
      <c r="O7" s="111"/>
      <c r="P7" s="111"/>
      <c r="Q7" s="111"/>
      <c r="R7" s="111"/>
      <c r="S7" s="113"/>
      <c r="T7" s="221"/>
    </row>
    <row r="8" ht="15.75" customHeight="1">
      <c r="A8" s="209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ht="15.75" customHeight="1">
      <c r="A9" s="222"/>
      <c r="B9" s="223"/>
      <c r="C9" s="223"/>
      <c r="D9" s="223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117" t="s">
        <v>151</v>
      </c>
      <c r="L9" s="224"/>
      <c r="M9" s="224"/>
      <c r="N9" s="224"/>
      <c r="O9" s="224"/>
      <c r="P9" s="224"/>
      <c r="Q9" s="224"/>
      <c r="R9" s="224"/>
      <c r="S9" s="225"/>
      <c r="T9" s="209"/>
    </row>
    <row r="10" ht="15.75" customHeight="1">
      <c r="A10" s="226" t="s">
        <v>156</v>
      </c>
      <c r="B10" s="121" t="s">
        <v>157</v>
      </c>
      <c r="C10" s="227"/>
      <c r="D10" s="228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229"/>
      <c r="T10" s="209"/>
    </row>
    <row r="11" ht="15.75" customHeight="1">
      <c r="A11" s="230"/>
      <c r="B11" s="182" t="s">
        <v>304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34" t="s">
        <v>160</v>
      </c>
      <c r="J11" s="134" t="s">
        <v>160</v>
      </c>
      <c r="K11" s="134" t="s">
        <v>160</v>
      </c>
      <c r="L11" s="186"/>
      <c r="M11" s="186"/>
      <c r="N11" s="186"/>
      <c r="O11" s="186"/>
      <c r="P11" s="186"/>
      <c r="Q11" s="186"/>
      <c r="R11" s="186"/>
      <c r="S11" s="229"/>
      <c r="T11" s="209"/>
    </row>
    <row r="12" ht="15.75" customHeight="1">
      <c r="A12" s="231"/>
      <c r="B12" s="127" t="s">
        <v>188</v>
      </c>
      <c r="C12" s="232"/>
      <c r="D12" s="233"/>
      <c r="E12" s="234"/>
      <c r="F12" s="234"/>
      <c r="G12" s="234"/>
      <c r="H12" s="234"/>
      <c r="I12" s="234"/>
      <c r="J12" s="234"/>
      <c r="K12" s="234"/>
      <c r="L12" s="234"/>
      <c r="M12" s="186"/>
      <c r="N12" s="186"/>
      <c r="O12" s="186"/>
      <c r="P12" s="234"/>
      <c r="Q12" s="234"/>
      <c r="R12" s="234"/>
      <c r="S12" s="235"/>
      <c r="T12" s="209"/>
    </row>
    <row r="13" ht="15.75" customHeight="1">
      <c r="A13" s="231"/>
      <c r="B13" s="236"/>
      <c r="C13" s="232"/>
      <c r="D13" s="133" t="s">
        <v>296</v>
      </c>
      <c r="E13" s="134" t="s">
        <v>160</v>
      </c>
      <c r="F13" s="134" t="s">
        <v>160</v>
      </c>
      <c r="G13" s="186"/>
      <c r="H13" s="186"/>
      <c r="I13" s="186"/>
      <c r="J13" s="186"/>
      <c r="K13" s="186"/>
      <c r="L13" s="186"/>
      <c r="M13" s="186"/>
      <c r="N13" s="186"/>
      <c r="O13" s="186"/>
      <c r="P13" s="234"/>
      <c r="Q13" s="234"/>
      <c r="R13" s="234"/>
      <c r="S13" s="235"/>
      <c r="T13" s="209"/>
    </row>
    <row r="14" ht="15.75" customHeight="1">
      <c r="A14" s="231"/>
      <c r="B14" s="236"/>
      <c r="C14" s="232"/>
      <c r="D14" s="133" t="s">
        <v>298</v>
      </c>
      <c r="E14" s="186"/>
      <c r="F14" s="186"/>
      <c r="G14" s="134" t="s">
        <v>160</v>
      </c>
      <c r="H14" s="134" t="s">
        <v>160</v>
      </c>
      <c r="I14" s="186"/>
      <c r="J14" s="186"/>
      <c r="K14" s="134" t="s">
        <v>160</v>
      </c>
      <c r="L14" s="186"/>
      <c r="M14" s="186"/>
      <c r="N14" s="186"/>
      <c r="O14" s="186"/>
      <c r="P14" s="234"/>
      <c r="Q14" s="234"/>
      <c r="R14" s="234"/>
      <c r="S14" s="235"/>
      <c r="T14" s="209"/>
    </row>
    <row r="15" ht="15.75" customHeight="1">
      <c r="A15" s="231"/>
      <c r="B15" s="236"/>
      <c r="C15" s="232"/>
      <c r="D15" s="133" t="s">
        <v>305</v>
      </c>
      <c r="E15" s="186"/>
      <c r="F15" s="186"/>
      <c r="G15" s="186"/>
      <c r="H15" s="186"/>
      <c r="I15" s="134" t="s">
        <v>160</v>
      </c>
      <c r="J15" s="186"/>
      <c r="K15" s="186"/>
      <c r="L15" s="186"/>
      <c r="M15" s="186"/>
      <c r="N15" s="186"/>
      <c r="O15" s="186"/>
      <c r="P15" s="234"/>
      <c r="Q15" s="234"/>
      <c r="R15" s="234"/>
      <c r="S15" s="235"/>
      <c r="T15" s="209"/>
    </row>
    <row r="16" ht="15.75" customHeight="1">
      <c r="A16" s="231"/>
      <c r="B16" s="236"/>
      <c r="C16" s="232"/>
      <c r="D16" s="133" t="s">
        <v>299</v>
      </c>
      <c r="E16" s="186"/>
      <c r="F16" s="186"/>
      <c r="G16" s="186"/>
      <c r="H16" s="186"/>
      <c r="I16" s="186"/>
      <c r="J16" s="134" t="s">
        <v>160</v>
      </c>
      <c r="K16" s="186"/>
      <c r="L16" s="186"/>
      <c r="M16" s="186"/>
      <c r="N16" s="186"/>
      <c r="O16" s="186"/>
      <c r="P16" s="234"/>
      <c r="Q16" s="234"/>
      <c r="R16" s="234"/>
      <c r="S16" s="235"/>
      <c r="T16" s="209"/>
    </row>
    <row r="17" ht="15.75" customHeight="1">
      <c r="A17" s="230"/>
      <c r="B17" s="127" t="s">
        <v>493</v>
      </c>
      <c r="C17" s="232"/>
      <c r="D17" s="233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229"/>
      <c r="T17" s="209"/>
    </row>
    <row r="18" ht="15.75" customHeight="1">
      <c r="A18" s="230"/>
      <c r="B18" s="236"/>
      <c r="C18" s="232"/>
      <c r="D18" s="133" t="s">
        <v>332</v>
      </c>
      <c r="E18" s="134" t="s">
        <v>160</v>
      </c>
      <c r="F18" s="134" t="s">
        <v>160</v>
      </c>
      <c r="G18" s="134" t="s">
        <v>160</v>
      </c>
      <c r="H18" s="134" t="s">
        <v>160</v>
      </c>
      <c r="I18" s="134" t="s">
        <v>160</v>
      </c>
      <c r="J18" s="134" t="s">
        <v>160</v>
      </c>
      <c r="K18" s="186"/>
      <c r="L18" s="186"/>
      <c r="M18" s="186"/>
      <c r="N18" s="186"/>
      <c r="O18" s="186"/>
      <c r="P18" s="186"/>
      <c r="Q18" s="186"/>
      <c r="R18" s="186"/>
      <c r="S18" s="229"/>
      <c r="T18" s="209"/>
    </row>
    <row r="19" ht="15.75" customHeight="1">
      <c r="A19" s="230"/>
      <c r="B19" s="236"/>
      <c r="C19" s="232"/>
      <c r="D19" s="133" t="s">
        <v>476</v>
      </c>
      <c r="E19" s="186"/>
      <c r="F19" s="186"/>
      <c r="G19" s="186"/>
      <c r="H19" s="186"/>
      <c r="I19" s="186"/>
      <c r="J19" s="186"/>
      <c r="K19" s="134" t="s">
        <v>160</v>
      </c>
      <c r="L19" s="186"/>
      <c r="M19" s="186"/>
      <c r="N19" s="186"/>
      <c r="O19" s="186"/>
      <c r="P19" s="186"/>
      <c r="Q19" s="186"/>
      <c r="R19" s="186"/>
      <c r="S19" s="229"/>
      <c r="T19" s="209"/>
    </row>
    <row r="20" ht="15.75" customHeight="1">
      <c r="A20" s="230"/>
      <c r="B20" s="127" t="s">
        <v>494</v>
      </c>
      <c r="C20" s="232"/>
      <c r="D20" s="233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229"/>
      <c r="T20" s="209"/>
    </row>
    <row r="21" ht="15.75" customHeight="1">
      <c r="A21" s="230"/>
      <c r="B21" s="236"/>
      <c r="C21" s="232"/>
      <c r="D21" s="133" t="b">
        <v>1</v>
      </c>
      <c r="E21" s="134" t="s">
        <v>160</v>
      </c>
      <c r="F21" s="186"/>
      <c r="G21" s="134" t="s">
        <v>160</v>
      </c>
      <c r="H21" s="186"/>
      <c r="I21" s="186"/>
      <c r="J21" s="186"/>
      <c r="K21" s="134" t="s">
        <v>160</v>
      </c>
      <c r="L21" s="186"/>
      <c r="M21" s="186"/>
      <c r="N21" s="186"/>
      <c r="O21" s="186"/>
      <c r="P21" s="186"/>
      <c r="Q21" s="186"/>
      <c r="R21" s="186"/>
      <c r="S21" s="229"/>
      <c r="T21" s="209"/>
    </row>
    <row r="22" ht="15.75" customHeight="1">
      <c r="A22" s="230"/>
      <c r="B22" s="236"/>
      <c r="C22" s="232"/>
      <c r="D22" s="133" t="b">
        <v>0</v>
      </c>
      <c r="E22" s="186"/>
      <c r="F22" s="134" t="s">
        <v>160</v>
      </c>
      <c r="G22" s="186"/>
      <c r="H22" s="134" t="s">
        <v>160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229"/>
      <c r="T22" s="209"/>
    </row>
    <row r="23" ht="15.75" customHeight="1">
      <c r="A23" s="137" t="s">
        <v>169</v>
      </c>
      <c r="B23" s="138" t="s">
        <v>170</v>
      </c>
      <c r="C23" s="211"/>
      <c r="D23" s="237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229"/>
      <c r="T23" s="209"/>
    </row>
    <row r="24" ht="15.75" customHeight="1">
      <c r="A24" s="238"/>
      <c r="B24" s="239" t="s">
        <v>486</v>
      </c>
      <c r="C24" s="142"/>
      <c r="D24" s="142"/>
      <c r="E24" s="134" t="s">
        <v>160</v>
      </c>
      <c r="F24" s="134" t="s">
        <v>160</v>
      </c>
      <c r="G24" s="134" t="s">
        <v>160</v>
      </c>
      <c r="H24" s="134" t="s">
        <v>160</v>
      </c>
      <c r="I24" s="186"/>
      <c r="J24" s="186"/>
      <c r="K24" s="186"/>
      <c r="L24" s="186"/>
      <c r="M24" s="186"/>
      <c r="N24" s="186"/>
      <c r="O24" s="186"/>
      <c r="P24" s="234"/>
      <c r="Q24" s="234"/>
      <c r="R24" s="234"/>
      <c r="S24" s="235"/>
      <c r="T24" s="209"/>
    </row>
    <row r="25" ht="15.75" customHeight="1">
      <c r="A25" s="238"/>
      <c r="B25" s="239" t="s">
        <v>487</v>
      </c>
      <c r="C25" s="142"/>
      <c r="D25" s="142"/>
      <c r="E25" s="234"/>
      <c r="F25" s="186"/>
      <c r="G25" s="186"/>
      <c r="H25" s="186"/>
      <c r="I25" s="134" t="s">
        <v>160</v>
      </c>
      <c r="J25" s="186"/>
      <c r="K25" s="186"/>
      <c r="L25" s="186"/>
      <c r="M25" s="186"/>
      <c r="N25" s="186"/>
      <c r="O25" s="186"/>
      <c r="P25" s="234"/>
      <c r="Q25" s="234"/>
      <c r="R25" s="234"/>
      <c r="S25" s="235"/>
      <c r="T25" s="209"/>
    </row>
    <row r="26" ht="15.75" customHeight="1">
      <c r="A26" s="238"/>
      <c r="B26" s="240" t="s">
        <v>226</v>
      </c>
      <c r="E26" s="234"/>
      <c r="F26" s="186"/>
      <c r="G26" s="186"/>
      <c r="H26" s="186"/>
      <c r="I26" s="186"/>
      <c r="J26" s="134" t="s">
        <v>160</v>
      </c>
      <c r="K26" s="186"/>
      <c r="L26" s="186"/>
      <c r="M26" s="186"/>
      <c r="N26" s="186"/>
      <c r="O26" s="186"/>
      <c r="P26" s="234"/>
      <c r="Q26" s="234"/>
      <c r="R26" s="234"/>
      <c r="S26" s="235"/>
      <c r="T26" s="209"/>
    </row>
    <row r="27" ht="15.75" customHeight="1">
      <c r="A27" s="238"/>
      <c r="B27" s="144" t="s">
        <v>176</v>
      </c>
      <c r="C27" s="241"/>
      <c r="D27" s="237"/>
      <c r="E27" s="234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234"/>
      <c r="Q27" s="234"/>
      <c r="R27" s="234"/>
      <c r="S27" s="235"/>
      <c r="T27" s="209"/>
    </row>
    <row r="28" ht="15.75" customHeight="1">
      <c r="A28" s="238"/>
      <c r="B28" s="242"/>
      <c r="C28" s="241"/>
      <c r="D28" s="133" t="s">
        <v>495</v>
      </c>
      <c r="E28" s="234"/>
      <c r="F28" s="186"/>
      <c r="G28" s="186"/>
      <c r="H28" s="186"/>
      <c r="I28" s="186"/>
      <c r="J28" s="186"/>
      <c r="K28" s="134" t="s">
        <v>160</v>
      </c>
      <c r="L28" s="186"/>
      <c r="M28" s="186"/>
      <c r="N28" s="186"/>
      <c r="O28" s="186"/>
      <c r="P28" s="234"/>
      <c r="Q28" s="234"/>
      <c r="R28" s="234"/>
      <c r="S28" s="235"/>
      <c r="T28" s="209"/>
    </row>
    <row r="29" ht="15.75" customHeight="1">
      <c r="A29" s="238"/>
      <c r="B29" s="144" t="s">
        <v>177</v>
      </c>
      <c r="C29" s="241"/>
      <c r="D29" s="237"/>
      <c r="E29" s="234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234"/>
      <c r="Q29" s="234"/>
      <c r="R29" s="234"/>
      <c r="S29" s="235"/>
      <c r="T29" s="209"/>
    </row>
    <row r="30" ht="15.75" customHeight="1">
      <c r="A30" s="238"/>
      <c r="B30" s="242"/>
      <c r="C30" s="241"/>
      <c r="D30" s="237"/>
      <c r="E30" s="234"/>
      <c r="F30" s="234"/>
      <c r="G30" s="234"/>
      <c r="H30" s="234"/>
      <c r="I30" s="234"/>
      <c r="J30" s="234"/>
      <c r="K30" s="234"/>
      <c r="L30" s="234"/>
      <c r="M30" s="186"/>
      <c r="N30" s="186"/>
      <c r="O30" s="186"/>
      <c r="P30" s="234"/>
      <c r="Q30" s="234"/>
      <c r="R30" s="234"/>
      <c r="S30" s="235"/>
      <c r="T30" s="209"/>
    </row>
    <row r="31" ht="15.75" customHeight="1">
      <c r="A31" s="238"/>
      <c r="B31" s="242"/>
      <c r="C31" s="241"/>
      <c r="D31" s="237"/>
      <c r="E31" s="234"/>
      <c r="F31" s="234"/>
      <c r="G31" s="234"/>
      <c r="H31" s="234"/>
      <c r="I31" s="234"/>
      <c r="J31" s="234"/>
      <c r="K31" s="234"/>
      <c r="L31" s="234"/>
      <c r="M31" s="186"/>
      <c r="N31" s="186"/>
      <c r="O31" s="186"/>
      <c r="P31" s="234"/>
      <c r="Q31" s="234"/>
      <c r="R31" s="234"/>
      <c r="S31" s="235"/>
      <c r="T31" s="209"/>
    </row>
    <row r="32" ht="15.75" customHeight="1">
      <c r="A32" s="238"/>
      <c r="B32" s="243"/>
      <c r="C32" s="244"/>
      <c r="D32" s="237"/>
      <c r="E32" s="245"/>
      <c r="F32" s="245"/>
      <c r="G32" s="245"/>
      <c r="H32" s="245"/>
      <c r="I32" s="245"/>
      <c r="J32" s="245"/>
      <c r="K32" s="245"/>
      <c r="L32" s="245"/>
      <c r="M32" s="186"/>
      <c r="N32" s="186"/>
      <c r="O32" s="186"/>
      <c r="P32" s="245"/>
      <c r="Q32" s="245"/>
      <c r="R32" s="245"/>
      <c r="S32" s="246"/>
      <c r="T32" s="209"/>
    </row>
    <row r="33" ht="15.75" customHeight="1">
      <c r="A33" s="238"/>
      <c r="B33" s="247"/>
      <c r="C33" s="248"/>
      <c r="D33" s="237"/>
      <c r="E33" s="245"/>
      <c r="F33" s="245"/>
      <c r="G33" s="245"/>
      <c r="H33" s="245"/>
      <c r="I33" s="245"/>
      <c r="J33" s="245"/>
      <c r="K33" s="245"/>
      <c r="L33" s="245"/>
      <c r="M33" s="186"/>
      <c r="N33" s="186"/>
      <c r="O33" s="186"/>
      <c r="P33" s="245"/>
      <c r="Q33" s="245"/>
      <c r="R33" s="245"/>
      <c r="S33" s="246"/>
      <c r="T33" s="209"/>
    </row>
    <row r="34" ht="15.75" customHeight="1">
      <c r="A34" s="137" t="s">
        <v>178</v>
      </c>
      <c r="B34" s="155" t="s">
        <v>179</v>
      </c>
      <c r="C34" s="156"/>
      <c r="D34" s="157"/>
      <c r="E34" s="158" t="s">
        <v>76</v>
      </c>
      <c r="F34" s="158" t="s">
        <v>76</v>
      </c>
      <c r="G34" s="158" t="s">
        <v>76</v>
      </c>
      <c r="H34" s="158" t="s">
        <v>76</v>
      </c>
      <c r="I34" s="158" t="s">
        <v>76</v>
      </c>
      <c r="J34" s="158" t="s">
        <v>76</v>
      </c>
      <c r="K34" s="158" t="s">
        <v>63</v>
      </c>
      <c r="L34" s="249"/>
      <c r="M34" s="186"/>
      <c r="N34" s="186"/>
      <c r="O34" s="186"/>
      <c r="P34" s="249"/>
      <c r="Q34" s="249"/>
      <c r="R34" s="249"/>
      <c r="S34" s="250"/>
      <c r="T34" s="209"/>
    </row>
    <row r="35" ht="15.75" customHeight="1">
      <c r="A35" s="238"/>
      <c r="B35" s="161" t="s">
        <v>180</v>
      </c>
      <c r="C35" s="12"/>
      <c r="D35" s="13"/>
      <c r="E35" s="162" t="s">
        <v>181</v>
      </c>
      <c r="F35" s="162" t="s">
        <v>181</v>
      </c>
      <c r="G35" s="162" t="s">
        <v>181</v>
      </c>
      <c r="H35" s="162" t="s">
        <v>181</v>
      </c>
      <c r="I35" s="162" t="s">
        <v>181</v>
      </c>
      <c r="J35" s="162" t="s">
        <v>181</v>
      </c>
      <c r="K35" s="162" t="s">
        <v>181</v>
      </c>
      <c r="L35" s="234"/>
      <c r="M35" s="186"/>
      <c r="N35" s="186"/>
      <c r="O35" s="186"/>
      <c r="P35" s="234"/>
      <c r="Q35" s="234"/>
      <c r="R35" s="234"/>
      <c r="S35" s="235"/>
      <c r="T35" s="209"/>
    </row>
    <row r="36" ht="15.75" customHeight="1">
      <c r="A36" s="238"/>
      <c r="B36" s="163" t="s">
        <v>182</v>
      </c>
      <c r="C36" s="12"/>
      <c r="D36" s="13"/>
      <c r="E36" s="164">
        <v>45745.0</v>
      </c>
      <c r="F36" s="164">
        <v>45745.0</v>
      </c>
      <c r="G36" s="164">
        <v>45745.0</v>
      </c>
      <c r="H36" s="164">
        <v>45745.0</v>
      </c>
      <c r="I36" s="164">
        <v>45745.0</v>
      </c>
      <c r="J36" s="164">
        <v>45745.0</v>
      </c>
      <c r="K36" s="164">
        <v>45745.0</v>
      </c>
      <c r="L36" s="251"/>
      <c r="M36" s="186"/>
      <c r="N36" s="186"/>
      <c r="O36" s="186"/>
      <c r="P36" s="251"/>
      <c r="Q36" s="251"/>
      <c r="R36" s="251"/>
      <c r="S36" s="252"/>
      <c r="T36" s="209"/>
    </row>
    <row r="37" ht="15.75" customHeight="1">
      <c r="A37" s="253"/>
      <c r="B37" s="168" t="s">
        <v>183</v>
      </c>
      <c r="C37" s="169"/>
      <c r="D37" s="170"/>
      <c r="E37" s="254"/>
      <c r="F37" s="254"/>
      <c r="G37" s="254"/>
      <c r="H37" s="254"/>
      <c r="I37" s="254"/>
      <c r="J37" s="254"/>
      <c r="K37" s="254"/>
      <c r="L37" s="254"/>
      <c r="M37" s="254"/>
      <c r="N37" s="254"/>
      <c r="O37" s="254"/>
      <c r="P37" s="254"/>
      <c r="Q37" s="254"/>
      <c r="R37" s="254"/>
      <c r="S37" s="255"/>
      <c r="T37" s="209"/>
    </row>
    <row r="38" ht="15.75" customHeight="1">
      <c r="A38" s="256"/>
      <c r="B38" s="209"/>
      <c r="C38" s="209"/>
      <c r="D38" s="209"/>
      <c r="E38" s="209"/>
      <c r="F38" s="209"/>
      <c r="G38" s="209"/>
      <c r="H38" s="209"/>
      <c r="I38" s="209"/>
      <c r="J38" s="173" t="s">
        <v>184</v>
      </c>
      <c r="K38" s="173" t="s">
        <v>184</v>
      </c>
      <c r="L38" s="209"/>
      <c r="M38" s="209"/>
      <c r="N38" s="209"/>
      <c r="O38" s="209"/>
      <c r="P38" s="209"/>
      <c r="Q38" s="209"/>
      <c r="R38" s="209"/>
      <c r="S38" s="209"/>
      <c r="T38" s="209"/>
    </row>
    <row r="39" ht="15.75" customHeight="1">
      <c r="A39" s="209"/>
      <c r="B39" s="209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09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B11:D11"/>
    <mergeCell ref="B24:D24"/>
    <mergeCell ref="B25:D25"/>
    <mergeCell ref="B26:D26"/>
    <mergeCell ref="B34:D34"/>
    <mergeCell ref="B35:D35"/>
    <mergeCell ref="B36:D36"/>
    <mergeCell ref="B37:D37"/>
    <mergeCell ref="A6:B6"/>
    <mergeCell ref="C6:D6"/>
    <mergeCell ref="E6:J6"/>
    <mergeCell ref="K6:M6"/>
    <mergeCell ref="A7:B7"/>
    <mergeCell ref="C7:D7"/>
    <mergeCell ref="E7:J7"/>
  </mergeCells>
  <dataValidations>
    <dataValidation type="list" allowBlank="1" showInputMessage="1" showErrorMessage="1" prompt=" - " sqref="E35:L35 P35:S35">
      <formula1>"P,F"</formula1>
    </dataValidation>
    <dataValidation type="list" allowBlank="1" showInputMessage="1" showErrorMessage="1" prompt=" - " sqref="E10:S33 M34:O36">
      <formula1>"O"</formula1>
    </dataValidation>
    <dataValidation type="list" allowBlank="1" showInputMessage="1" showErrorMessage="1" prompt=" - " sqref="E34:L34 P34:S34">
      <formula1>"N,A,B"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22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135</v>
      </c>
      <c r="D2" s="86"/>
      <c r="E2" s="87" t="s">
        <v>136</v>
      </c>
      <c r="F2" s="88"/>
      <c r="G2" s="88"/>
      <c r="H2" s="88"/>
      <c r="I2" s="88"/>
      <c r="J2" s="88"/>
      <c r="K2" s="89" t="s">
        <v>79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99" t="s">
        <v>139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143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COUNTIF(E38:HT38,"P")</f>
        <v>11</v>
      </c>
      <c r="B7" s="109"/>
      <c r="C7" s="110">
        <f>COUNTIF(E38:HT38,"F")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COUNTIF(E37:HT37,"N")</f>
        <v>2</v>
      </c>
      <c r="L7" s="112">
        <f>COUNTIF(E37:HT37,"A")</f>
        <v>9</v>
      </c>
      <c r="M7" s="112">
        <f>COUNTIF(E37:HT37,"B")</f>
        <v>0</v>
      </c>
      <c r="N7" s="110">
        <f>COUNTA(E9:HW9)</f>
        <v>11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117" t="s">
        <v>151</v>
      </c>
      <c r="L9" s="117" t="s">
        <v>152</v>
      </c>
      <c r="M9" s="117" t="s">
        <v>153</v>
      </c>
      <c r="N9" s="117" t="s">
        <v>154</v>
      </c>
      <c r="O9" s="117" t="s">
        <v>155</v>
      </c>
      <c r="P9" s="118"/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126"/>
      <c r="B11" s="127" t="s">
        <v>158</v>
      </c>
      <c r="C11" s="128"/>
      <c r="D11" s="129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1"/>
      <c r="T11" s="9"/>
      <c r="U11" s="9"/>
    </row>
    <row r="12" ht="15.75" customHeight="1">
      <c r="A12" s="126"/>
      <c r="B12" s="132"/>
      <c r="C12" s="128"/>
      <c r="D12" s="133" t="s">
        <v>159</v>
      </c>
      <c r="E12" s="134" t="s">
        <v>160</v>
      </c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1"/>
      <c r="T12" s="9"/>
      <c r="U12" s="9"/>
    </row>
    <row r="13" ht="15.75" customHeight="1">
      <c r="A13" s="126"/>
      <c r="B13" s="132"/>
      <c r="C13" s="128"/>
      <c r="D13" s="133" t="s">
        <v>161</v>
      </c>
      <c r="E13" s="134"/>
      <c r="F13" s="134" t="s">
        <v>160</v>
      </c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1"/>
      <c r="T13" s="9"/>
      <c r="U13" s="9"/>
    </row>
    <row r="14" ht="15.75" customHeight="1">
      <c r="A14" s="126"/>
      <c r="B14" s="132"/>
      <c r="C14" s="128"/>
      <c r="D14" s="135" t="s">
        <v>162</v>
      </c>
      <c r="E14" s="130"/>
      <c r="F14" s="130"/>
      <c r="G14" s="134" t="s">
        <v>160</v>
      </c>
      <c r="H14" s="130"/>
      <c r="I14" s="130"/>
      <c r="J14" s="134" t="s">
        <v>160</v>
      </c>
      <c r="K14" s="130"/>
      <c r="L14" s="130"/>
      <c r="M14" s="130"/>
      <c r="N14" s="130"/>
      <c r="O14" s="134" t="s">
        <v>160</v>
      </c>
      <c r="P14" s="130"/>
      <c r="Q14" s="130"/>
      <c r="R14" s="130"/>
      <c r="S14" s="131"/>
      <c r="T14" s="9"/>
      <c r="U14" s="9"/>
    </row>
    <row r="15" ht="15.75" customHeight="1">
      <c r="A15" s="126"/>
      <c r="B15" s="132"/>
      <c r="C15" s="128"/>
      <c r="D15" s="135" t="s">
        <v>163</v>
      </c>
      <c r="E15" s="130"/>
      <c r="F15" s="134"/>
      <c r="G15" s="134"/>
      <c r="H15" s="134" t="s">
        <v>160</v>
      </c>
      <c r="I15" s="134"/>
      <c r="J15" s="134"/>
      <c r="K15" s="134" t="s">
        <v>160</v>
      </c>
      <c r="L15" s="134"/>
      <c r="M15" s="134"/>
      <c r="N15" s="134"/>
      <c r="O15" s="130"/>
      <c r="P15" s="130"/>
      <c r="Q15" s="130"/>
      <c r="R15" s="130"/>
      <c r="S15" s="131"/>
      <c r="T15" s="9"/>
      <c r="U15" s="9"/>
    </row>
    <row r="16" ht="15.75" customHeight="1">
      <c r="A16" s="126"/>
      <c r="B16" s="132"/>
      <c r="C16" s="128"/>
      <c r="D16" s="135" t="s">
        <v>164</v>
      </c>
      <c r="E16" s="130"/>
      <c r="F16" s="134"/>
      <c r="G16" s="134"/>
      <c r="H16" s="134"/>
      <c r="I16" s="134" t="s">
        <v>160</v>
      </c>
      <c r="J16" s="134"/>
      <c r="K16" s="134"/>
      <c r="L16" s="134"/>
      <c r="M16" s="134"/>
      <c r="N16" s="134"/>
      <c r="O16" s="130"/>
      <c r="P16" s="130"/>
      <c r="Q16" s="130"/>
      <c r="R16" s="130"/>
      <c r="S16" s="131"/>
      <c r="T16" s="9"/>
      <c r="U16" s="9"/>
    </row>
    <row r="17" ht="15.75" customHeight="1">
      <c r="A17" s="126"/>
      <c r="B17" s="132"/>
      <c r="C17" s="128"/>
      <c r="D17" s="135" t="s">
        <v>165</v>
      </c>
      <c r="E17" s="130"/>
      <c r="F17" s="134"/>
      <c r="G17" s="134"/>
      <c r="H17" s="134"/>
      <c r="I17" s="134"/>
      <c r="J17" s="134"/>
      <c r="K17" s="134"/>
      <c r="L17" s="134" t="s">
        <v>160</v>
      </c>
      <c r="M17" s="134"/>
      <c r="N17" s="134"/>
      <c r="O17" s="130"/>
      <c r="P17" s="130"/>
      <c r="Q17" s="130"/>
      <c r="R17" s="130"/>
      <c r="S17" s="131"/>
      <c r="T17" s="9"/>
      <c r="U17" s="9"/>
    </row>
    <row r="18" ht="15.75" customHeight="1">
      <c r="A18" s="126"/>
      <c r="B18" s="132"/>
      <c r="C18" s="128"/>
      <c r="D18" s="135"/>
      <c r="E18" s="130"/>
      <c r="F18" s="134"/>
      <c r="G18" s="134"/>
      <c r="H18" s="134"/>
      <c r="I18" s="134"/>
      <c r="J18" s="134"/>
      <c r="K18" s="134"/>
      <c r="L18" s="134"/>
      <c r="M18" s="134"/>
      <c r="N18" s="134"/>
      <c r="O18" s="130"/>
      <c r="P18" s="130"/>
      <c r="Q18" s="130"/>
      <c r="R18" s="130"/>
      <c r="S18" s="131"/>
      <c r="T18" s="9"/>
      <c r="U18" s="9"/>
    </row>
    <row r="19" ht="15.75" customHeight="1">
      <c r="A19" s="126"/>
      <c r="B19" s="127" t="s">
        <v>166</v>
      </c>
      <c r="C19" s="128"/>
      <c r="D19" s="129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1"/>
      <c r="T19" s="9"/>
      <c r="U19" s="9"/>
    </row>
    <row r="20" ht="15.75" customHeight="1">
      <c r="A20" s="126"/>
      <c r="B20" s="132"/>
      <c r="C20" s="128"/>
      <c r="D20" s="136" t="s">
        <v>167</v>
      </c>
      <c r="E20" s="130"/>
      <c r="F20" s="134"/>
      <c r="G20" s="134" t="s">
        <v>160</v>
      </c>
      <c r="H20" s="134" t="s">
        <v>160</v>
      </c>
      <c r="I20" s="134" t="s">
        <v>160</v>
      </c>
      <c r="J20" s="134"/>
      <c r="K20" s="134"/>
      <c r="L20" s="134" t="s">
        <v>160</v>
      </c>
      <c r="M20" s="130"/>
      <c r="N20" s="130"/>
      <c r="O20" s="134" t="s">
        <v>160</v>
      </c>
      <c r="P20" s="130"/>
      <c r="Q20" s="130"/>
      <c r="R20" s="130"/>
      <c r="S20" s="131"/>
      <c r="T20" s="9"/>
      <c r="U20" s="9"/>
    </row>
    <row r="21" ht="15.75" customHeight="1">
      <c r="A21" s="126"/>
      <c r="B21" s="132"/>
      <c r="C21" s="128"/>
      <c r="D21" s="136" t="s">
        <v>168</v>
      </c>
      <c r="E21" s="130"/>
      <c r="F21" s="134"/>
      <c r="G21" s="134"/>
      <c r="H21" s="134"/>
      <c r="I21" s="134"/>
      <c r="J21" s="134"/>
      <c r="K21" s="134" t="s">
        <v>160</v>
      </c>
      <c r="L21" s="134"/>
      <c r="M21" s="130"/>
      <c r="N21" s="130"/>
      <c r="O21" s="134"/>
      <c r="P21" s="130"/>
      <c r="Q21" s="130"/>
      <c r="R21" s="130"/>
      <c r="S21" s="131"/>
      <c r="T21" s="9"/>
      <c r="U21" s="9"/>
    </row>
    <row r="22" ht="15.75" customHeight="1">
      <c r="A22" s="126"/>
      <c r="B22" s="132"/>
      <c r="C22" s="128"/>
      <c r="D22" s="136" t="s">
        <v>161</v>
      </c>
      <c r="E22" s="130"/>
      <c r="F22" s="134" t="s">
        <v>160</v>
      </c>
      <c r="G22" s="130"/>
      <c r="H22" s="130"/>
      <c r="I22" s="130"/>
      <c r="J22" s="134" t="s">
        <v>160</v>
      </c>
      <c r="K22" s="130"/>
      <c r="L22" s="130"/>
      <c r="M22" s="134" t="s">
        <v>160</v>
      </c>
      <c r="N22" s="130"/>
      <c r="O22" s="130"/>
      <c r="P22" s="130"/>
      <c r="Q22" s="130"/>
      <c r="R22" s="130"/>
      <c r="S22" s="131"/>
      <c r="T22" s="9"/>
      <c r="U22" s="9"/>
    </row>
    <row r="23" ht="15.75" customHeight="1">
      <c r="A23" s="126"/>
      <c r="B23" s="132"/>
      <c r="C23" s="128"/>
      <c r="D23" s="136" t="s">
        <v>159</v>
      </c>
      <c r="E23" s="134" t="s">
        <v>160</v>
      </c>
      <c r="F23" s="130"/>
      <c r="G23" s="130"/>
      <c r="H23" s="130"/>
      <c r="I23" s="130"/>
      <c r="J23" s="130"/>
      <c r="K23" s="130"/>
      <c r="L23" s="130"/>
      <c r="M23" s="130"/>
      <c r="N23" s="134" t="s">
        <v>160</v>
      </c>
      <c r="O23" s="130"/>
      <c r="P23" s="130"/>
      <c r="Q23" s="130"/>
      <c r="R23" s="130"/>
      <c r="S23" s="131"/>
      <c r="T23" s="9"/>
      <c r="U23" s="9"/>
    </row>
    <row r="24" ht="15.75" customHeight="1">
      <c r="A24" s="137" t="s">
        <v>169</v>
      </c>
      <c r="B24" s="138" t="s">
        <v>170</v>
      </c>
      <c r="C24" s="98"/>
      <c r="D24" s="139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5"/>
      <c r="T24" s="9"/>
      <c r="U24" s="9"/>
    </row>
    <row r="25" ht="15.75" customHeight="1">
      <c r="A25" s="140"/>
      <c r="B25" s="141" t="s">
        <v>171</v>
      </c>
      <c r="C25" s="142"/>
      <c r="D25" s="142"/>
      <c r="E25" s="134" t="s">
        <v>160</v>
      </c>
      <c r="F25" s="134" t="s">
        <v>160</v>
      </c>
      <c r="G25" s="130"/>
      <c r="H25" s="130"/>
      <c r="I25" s="130"/>
      <c r="J25" s="134" t="s">
        <v>160</v>
      </c>
      <c r="K25" s="130"/>
      <c r="L25" s="130"/>
      <c r="M25" s="130"/>
      <c r="N25" s="130"/>
      <c r="O25" s="130"/>
      <c r="P25" s="130"/>
      <c r="Q25" s="130"/>
      <c r="R25" s="130"/>
      <c r="S25" s="131"/>
      <c r="T25" s="9"/>
      <c r="U25" s="9"/>
    </row>
    <row r="26" ht="15.75" customHeight="1">
      <c r="A26" s="140"/>
      <c r="B26" s="141" t="s">
        <v>172</v>
      </c>
      <c r="C26" s="142"/>
      <c r="D26" s="142"/>
      <c r="E26" s="134" t="s">
        <v>160</v>
      </c>
      <c r="F26" s="134" t="s">
        <v>160</v>
      </c>
      <c r="G26" s="134"/>
      <c r="H26" s="134"/>
      <c r="I26" s="134"/>
      <c r="J26" s="130"/>
      <c r="K26" s="130"/>
      <c r="L26" s="134" t="s">
        <v>160</v>
      </c>
      <c r="M26" s="134" t="s">
        <v>160</v>
      </c>
      <c r="N26" s="134" t="s">
        <v>160</v>
      </c>
      <c r="O26" s="134" t="s">
        <v>160</v>
      </c>
      <c r="P26" s="130"/>
      <c r="Q26" s="130"/>
      <c r="R26" s="130"/>
      <c r="S26" s="131"/>
      <c r="T26" s="9"/>
      <c r="U26" s="9"/>
    </row>
    <row r="27" ht="15.75" customHeight="1">
      <c r="A27" s="140"/>
      <c r="B27" s="141" t="s">
        <v>173</v>
      </c>
      <c r="C27" s="142"/>
      <c r="D27" s="142"/>
      <c r="E27" s="130"/>
      <c r="F27" s="130"/>
      <c r="G27" s="134" t="s">
        <v>160</v>
      </c>
      <c r="H27" s="134" t="s">
        <v>160</v>
      </c>
      <c r="I27" s="134" t="s">
        <v>160</v>
      </c>
      <c r="J27" s="134"/>
      <c r="K27" s="130"/>
      <c r="L27" s="130"/>
      <c r="M27" s="130"/>
      <c r="N27" s="130"/>
      <c r="O27" s="130"/>
      <c r="P27" s="130"/>
      <c r="Q27" s="130"/>
      <c r="R27" s="130"/>
      <c r="S27" s="131"/>
      <c r="T27" s="9"/>
      <c r="U27" s="9"/>
    </row>
    <row r="28" ht="26.25" customHeight="1">
      <c r="A28" s="140"/>
      <c r="B28" s="143" t="s">
        <v>174</v>
      </c>
      <c r="E28" s="130"/>
      <c r="F28" s="130"/>
      <c r="G28" s="130"/>
      <c r="H28" s="130"/>
      <c r="I28" s="130"/>
      <c r="J28" s="130"/>
      <c r="K28" s="134" t="s">
        <v>160</v>
      </c>
      <c r="L28" s="130"/>
      <c r="M28" s="130"/>
      <c r="N28" s="130"/>
      <c r="O28" s="130"/>
      <c r="P28" s="130"/>
      <c r="Q28" s="130"/>
      <c r="R28" s="130"/>
      <c r="S28" s="131"/>
      <c r="T28" s="9"/>
      <c r="U28" s="9"/>
    </row>
    <row r="29" ht="20.25" customHeight="1">
      <c r="A29" s="140"/>
      <c r="B29" s="143" t="s">
        <v>175</v>
      </c>
      <c r="E29" s="130"/>
      <c r="F29" s="130"/>
      <c r="G29" s="130"/>
      <c r="H29" s="130"/>
      <c r="I29" s="130"/>
      <c r="J29" s="130"/>
      <c r="K29" s="134"/>
      <c r="L29" s="134" t="s">
        <v>160</v>
      </c>
      <c r="M29" s="130"/>
      <c r="N29" s="130"/>
      <c r="O29" s="130"/>
      <c r="P29" s="130"/>
      <c r="Q29" s="130"/>
      <c r="R29" s="130"/>
      <c r="S29" s="131"/>
      <c r="T29" s="9"/>
      <c r="U29" s="9"/>
    </row>
    <row r="30" ht="15.75" customHeight="1">
      <c r="A30" s="140"/>
      <c r="B30" s="144" t="s">
        <v>176</v>
      </c>
      <c r="C30" s="145"/>
      <c r="D30" s="139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1"/>
      <c r="T30" s="9"/>
      <c r="U30" s="9"/>
    </row>
    <row r="31" ht="15.75" customHeight="1">
      <c r="A31" s="140"/>
      <c r="B31" s="146"/>
      <c r="C31" s="145"/>
      <c r="D31" s="139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1"/>
      <c r="T31" s="9"/>
      <c r="U31" s="9"/>
    </row>
    <row r="32" ht="15.75" customHeight="1">
      <c r="A32" s="140"/>
      <c r="B32" s="144" t="s">
        <v>177</v>
      </c>
      <c r="C32" s="145"/>
      <c r="D32" s="139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1"/>
      <c r="T32" s="9"/>
      <c r="U32" s="9"/>
    </row>
    <row r="33" ht="15.75" customHeight="1">
      <c r="A33" s="140"/>
      <c r="B33" s="146"/>
      <c r="C33" s="145"/>
      <c r="D33" s="147"/>
      <c r="E33" s="134"/>
      <c r="F33" s="134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1"/>
      <c r="T33" s="9"/>
      <c r="U33" s="9"/>
    </row>
    <row r="34" ht="15.75" customHeight="1">
      <c r="A34" s="140"/>
      <c r="B34" s="146"/>
      <c r="C34" s="145"/>
      <c r="D34" s="147"/>
      <c r="E34" s="130"/>
      <c r="F34" s="130"/>
      <c r="G34" s="134"/>
      <c r="H34" s="134"/>
      <c r="I34" s="134"/>
      <c r="J34" s="130"/>
      <c r="K34" s="130"/>
      <c r="L34" s="134"/>
      <c r="M34" s="134"/>
      <c r="N34" s="134"/>
      <c r="O34" s="134"/>
      <c r="P34" s="130"/>
      <c r="Q34" s="130"/>
      <c r="R34" s="130"/>
      <c r="S34" s="131"/>
      <c r="T34" s="9"/>
      <c r="U34" s="9"/>
    </row>
    <row r="35" ht="15.75" customHeight="1">
      <c r="A35" s="140"/>
      <c r="B35" s="148"/>
      <c r="C35" s="149"/>
      <c r="D35" s="147"/>
      <c r="E35" s="150"/>
      <c r="F35" s="150"/>
      <c r="G35" s="150"/>
      <c r="H35" s="150"/>
      <c r="I35" s="150"/>
      <c r="J35" s="151"/>
      <c r="K35" s="150"/>
      <c r="L35" s="150"/>
      <c r="M35" s="150"/>
      <c r="N35" s="150"/>
      <c r="O35" s="150"/>
      <c r="P35" s="150"/>
      <c r="Q35" s="150"/>
      <c r="R35" s="150"/>
      <c r="S35" s="152"/>
      <c r="T35" s="9"/>
      <c r="U35" s="9"/>
    </row>
    <row r="36" ht="15.75" customHeight="1">
      <c r="A36" s="140"/>
      <c r="B36" s="153"/>
      <c r="C36" s="154"/>
      <c r="D36" s="147"/>
      <c r="E36" s="150"/>
      <c r="F36" s="150"/>
      <c r="G36" s="150"/>
      <c r="H36" s="150"/>
      <c r="I36" s="150"/>
      <c r="J36" s="150"/>
      <c r="K36" s="151"/>
      <c r="L36" s="150"/>
      <c r="M36" s="150"/>
      <c r="N36" s="150"/>
      <c r="O36" s="150"/>
      <c r="P36" s="150"/>
      <c r="Q36" s="150"/>
      <c r="R36" s="150"/>
      <c r="S36" s="152"/>
      <c r="T36" s="9"/>
      <c r="U36" s="9"/>
    </row>
    <row r="37" ht="15.75" customHeight="1">
      <c r="A37" s="137" t="s">
        <v>178</v>
      </c>
      <c r="B37" s="155" t="s">
        <v>179</v>
      </c>
      <c r="C37" s="156"/>
      <c r="D37" s="157"/>
      <c r="E37" s="158" t="s">
        <v>76</v>
      </c>
      <c r="F37" s="158" t="s">
        <v>76</v>
      </c>
      <c r="G37" s="158" t="s">
        <v>63</v>
      </c>
      <c r="H37" s="158" t="s">
        <v>63</v>
      </c>
      <c r="I37" s="158" t="s">
        <v>63</v>
      </c>
      <c r="J37" s="158" t="s">
        <v>63</v>
      </c>
      <c r="K37" s="158" t="s">
        <v>63</v>
      </c>
      <c r="L37" s="158" t="s">
        <v>63</v>
      </c>
      <c r="M37" s="158" t="s">
        <v>63</v>
      </c>
      <c r="N37" s="158" t="s">
        <v>63</v>
      </c>
      <c r="O37" s="158" t="s">
        <v>63</v>
      </c>
      <c r="P37" s="159"/>
      <c r="Q37" s="159"/>
      <c r="R37" s="159"/>
      <c r="S37" s="160"/>
      <c r="T37" s="9"/>
      <c r="U37" s="9"/>
    </row>
    <row r="38" ht="15.75" customHeight="1">
      <c r="A38" s="140"/>
      <c r="B38" s="161" t="s">
        <v>180</v>
      </c>
      <c r="C38" s="12"/>
      <c r="D38" s="13"/>
      <c r="E38" s="162" t="s">
        <v>181</v>
      </c>
      <c r="F38" s="162" t="s">
        <v>181</v>
      </c>
      <c r="G38" s="162" t="s">
        <v>181</v>
      </c>
      <c r="H38" s="162" t="s">
        <v>181</v>
      </c>
      <c r="I38" s="162" t="s">
        <v>181</v>
      </c>
      <c r="J38" s="162" t="s">
        <v>181</v>
      </c>
      <c r="K38" s="162" t="s">
        <v>181</v>
      </c>
      <c r="L38" s="162" t="s">
        <v>181</v>
      </c>
      <c r="M38" s="162" t="s">
        <v>181</v>
      </c>
      <c r="N38" s="162" t="s">
        <v>181</v>
      </c>
      <c r="O38" s="162" t="s">
        <v>181</v>
      </c>
      <c r="P38" s="130"/>
      <c r="Q38" s="130"/>
      <c r="R38" s="130"/>
      <c r="S38" s="131"/>
      <c r="T38" s="9"/>
      <c r="U38" s="9"/>
    </row>
    <row r="39" ht="15.75" customHeight="1">
      <c r="A39" s="140"/>
      <c r="B39" s="163" t="s">
        <v>182</v>
      </c>
      <c r="C39" s="12"/>
      <c r="D39" s="13"/>
      <c r="E39" s="164">
        <v>45729.0</v>
      </c>
      <c r="F39" s="164">
        <v>45729.0</v>
      </c>
      <c r="G39" s="164">
        <v>45729.0</v>
      </c>
      <c r="H39" s="164">
        <v>45729.0</v>
      </c>
      <c r="I39" s="164">
        <v>45729.0</v>
      </c>
      <c r="J39" s="164">
        <v>45729.0</v>
      </c>
      <c r="K39" s="164">
        <v>45729.0</v>
      </c>
      <c r="L39" s="164">
        <v>45729.0</v>
      </c>
      <c r="M39" s="164">
        <v>45729.0</v>
      </c>
      <c r="N39" s="164">
        <v>45729.0</v>
      </c>
      <c r="O39" s="164">
        <v>45729.0</v>
      </c>
      <c r="P39" s="165"/>
      <c r="Q39" s="165"/>
      <c r="R39" s="165"/>
      <c r="S39" s="166"/>
      <c r="T39" s="9"/>
      <c r="U39" s="9"/>
    </row>
    <row r="40" ht="15.75" customHeight="1">
      <c r="A40" s="167"/>
      <c r="B40" s="168" t="s">
        <v>183</v>
      </c>
      <c r="C40" s="169"/>
      <c r="D40" s="170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2"/>
      <c r="T40" s="9"/>
      <c r="U40" s="9"/>
    </row>
    <row r="41" ht="15.75" customHeight="1">
      <c r="A41" s="32"/>
      <c r="B41" s="9"/>
      <c r="C41" s="9"/>
      <c r="D41" s="9"/>
      <c r="E41" s="9"/>
      <c r="F41" s="9"/>
      <c r="G41" s="9"/>
      <c r="H41" s="9"/>
      <c r="I41" s="9"/>
      <c r="J41" s="173" t="s">
        <v>184</v>
      </c>
      <c r="K41" s="173" t="s">
        <v>184</v>
      </c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6:B6"/>
    <mergeCell ref="C6:D6"/>
    <mergeCell ref="E6:J6"/>
    <mergeCell ref="K6:M6"/>
    <mergeCell ref="A7:B7"/>
    <mergeCell ref="C7:D7"/>
    <mergeCell ref="E7:J7"/>
    <mergeCell ref="B39:D39"/>
    <mergeCell ref="B40:D40"/>
    <mergeCell ref="B25:D25"/>
    <mergeCell ref="B26:D26"/>
    <mergeCell ref="B27:D27"/>
    <mergeCell ref="B28:D28"/>
    <mergeCell ref="B29:D29"/>
    <mergeCell ref="B37:D37"/>
    <mergeCell ref="B38:D38"/>
  </mergeCells>
  <dataValidations>
    <dataValidation type="list" allowBlank="1" showInputMessage="1" showErrorMessage="1" prompt=" - " sqref="E38:S38">
      <formula1>"P,F"</formula1>
    </dataValidation>
    <dataValidation type="list" allowBlank="1" showInputMessage="1" showErrorMessage="1" prompt=" - " sqref="E10:S36">
      <formula1>"O"</formula1>
    </dataValidation>
    <dataValidation type="list" allowBlank="1" showInputMessage="1" showErrorMessage="1" prompt=" - " sqref="E37:S37">
      <formula1>"N,A,B"</formula1>
    </dataValidation>
  </dataValidation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0"/>
  </cols>
  <sheetData>
    <row r="1" ht="15.75" customHeight="1">
      <c r="A1" s="81" t="s">
        <v>22</v>
      </c>
      <c r="B1" s="208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</row>
    <row r="2" ht="15.75" customHeight="1">
      <c r="A2" s="83" t="s">
        <v>134</v>
      </c>
      <c r="B2" s="84"/>
      <c r="C2" s="85" t="s">
        <v>496</v>
      </c>
      <c r="D2" s="86"/>
      <c r="E2" s="87" t="s">
        <v>136</v>
      </c>
      <c r="F2" s="88"/>
      <c r="G2" s="88"/>
      <c r="H2" s="88"/>
      <c r="I2" s="88"/>
      <c r="J2" s="88"/>
      <c r="K2" s="89" t="s">
        <v>114</v>
      </c>
      <c r="L2" s="84"/>
      <c r="M2" s="84"/>
      <c r="N2" s="84"/>
      <c r="O2" s="84"/>
      <c r="P2" s="84"/>
      <c r="Q2" s="84"/>
      <c r="R2" s="84"/>
      <c r="S2" s="90"/>
      <c r="T2" s="209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210"/>
      <c r="L3" s="97"/>
      <c r="M3" s="97"/>
      <c r="N3" s="211"/>
      <c r="O3" s="175" t="s">
        <v>279</v>
      </c>
      <c r="P3" s="211"/>
      <c r="Q3" s="211"/>
      <c r="R3" s="211"/>
      <c r="S3" s="212"/>
      <c r="T3" s="20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213"/>
      <c r="L4" s="12"/>
      <c r="M4" s="12"/>
      <c r="N4" s="12"/>
      <c r="O4" s="12"/>
      <c r="P4" s="12"/>
      <c r="Q4" s="12"/>
      <c r="R4" s="12"/>
      <c r="S4" s="103"/>
      <c r="T4" s="209"/>
    </row>
    <row r="5" ht="15.75" customHeight="1">
      <c r="A5" s="92" t="s">
        <v>142</v>
      </c>
      <c r="B5" s="13"/>
      <c r="C5" s="21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209"/>
    </row>
    <row r="6" ht="15.75" customHeight="1">
      <c r="A6" s="215" t="s">
        <v>73</v>
      </c>
      <c r="B6" s="13"/>
      <c r="C6" s="216" t="s">
        <v>74</v>
      </c>
      <c r="D6" s="13"/>
      <c r="E6" s="216" t="s">
        <v>75</v>
      </c>
      <c r="F6" s="12"/>
      <c r="G6" s="12"/>
      <c r="H6" s="12"/>
      <c r="I6" s="12"/>
      <c r="J6" s="13"/>
      <c r="K6" s="217" t="s">
        <v>144</v>
      </c>
      <c r="L6" s="12"/>
      <c r="M6" s="12"/>
      <c r="N6" s="216" t="s">
        <v>78</v>
      </c>
      <c r="O6" s="12"/>
      <c r="P6" s="12"/>
      <c r="Q6" s="12"/>
      <c r="R6" s="12"/>
      <c r="S6" s="103"/>
      <c r="T6" s="209"/>
    </row>
    <row r="7" ht="15.75" customHeight="1">
      <c r="A7" s="218">
        <f>COUNTIF(E35:HT35,"P")</f>
        <v>7</v>
      </c>
      <c r="B7" s="109"/>
      <c r="C7" s="219">
        <f>COUNTIF(E35:HT35,"F")</f>
        <v>0</v>
      </c>
      <c r="D7" s="109"/>
      <c r="E7" s="219">
        <f>SUM(N7,-A7,-C7)</f>
        <v>0</v>
      </c>
      <c r="F7" s="111"/>
      <c r="G7" s="111"/>
      <c r="H7" s="111"/>
      <c r="I7" s="111"/>
      <c r="J7" s="109"/>
      <c r="K7" s="220">
        <f>COUNTIF(E34:HT34,"N")</f>
        <v>6</v>
      </c>
      <c r="L7" s="220">
        <f>COUNTIF(E34:HT34,"A")</f>
        <v>1</v>
      </c>
      <c r="M7" s="220">
        <f>COUNTIF(E34:HT34,"B")</f>
        <v>0</v>
      </c>
      <c r="N7" s="219">
        <f>COUNTA(E9:HW9)</f>
        <v>7</v>
      </c>
      <c r="O7" s="111"/>
      <c r="P7" s="111"/>
      <c r="Q7" s="111"/>
      <c r="R7" s="111"/>
      <c r="S7" s="113"/>
      <c r="T7" s="221"/>
    </row>
    <row r="8" ht="15.75" customHeight="1">
      <c r="A8" s="209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ht="15.75" customHeight="1">
      <c r="A9" s="222"/>
      <c r="B9" s="223"/>
      <c r="C9" s="223"/>
      <c r="D9" s="223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117" t="s">
        <v>151</v>
      </c>
      <c r="L9" s="224"/>
      <c r="M9" s="224"/>
      <c r="N9" s="224"/>
      <c r="O9" s="224"/>
      <c r="P9" s="224"/>
      <c r="Q9" s="224"/>
      <c r="R9" s="224"/>
      <c r="S9" s="225"/>
      <c r="T9" s="209"/>
    </row>
    <row r="10" ht="15.75" customHeight="1">
      <c r="A10" s="226" t="s">
        <v>156</v>
      </c>
      <c r="B10" s="121" t="s">
        <v>157</v>
      </c>
      <c r="C10" s="227"/>
      <c r="D10" s="228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229"/>
      <c r="T10" s="209"/>
    </row>
    <row r="11" ht="15.75" customHeight="1">
      <c r="A11" s="230"/>
      <c r="B11" s="182" t="s">
        <v>304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34" t="s">
        <v>160</v>
      </c>
      <c r="J11" s="134" t="s">
        <v>160</v>
      </c>
      <c r="K11" s="134" t="s">
        <v>160</v>
      </c>
      <c r="L11" s="186"/>
      <c r="M11" s="186"/>
      <c r="N11" s="186"/>
      <c r="O11" s="186"/>
      <c r="P11" s="186"/>
      <c r="Q11" s="186"/>
      <c r="R11" s="186"/>
      <c r="S11" s="229"/>
      <c r="T11" s="209"/>
    </row>
    <row r="12" ht="15.75" customHeight="1">
      <c r="A12" s="231"/>
      <c r="B12" s="127" t="s">
        <v>188</v>
      </c>
      <c r="C12" s="232"/>
      <c r="D12" s="233"/>
      <c r="E12" s="234"/>
      <c r="F12" s="234"/>
      <c r="G12" s="234"/>
      <c r="H12" s="234"/>
      <c r="I12" s="234"/>
      <c r="J12" s="234"/>
      <c r="K12" s="234"/>
      <c r="L12" s="234"/>
      <c r="M12" s="186"/>
      <c r="N12" s="186"/>
      <c r="O12" s="186"/>
      <c r="P12" s="234"/>
      <c r="Q12" s="234"/>
      <c r="R12" s="234"/>
      <c r="S12" s="235"/>
      <c r="T12" s="209"/>
    </row>
    <row r="13" ht="15.75" customHeight="1">
      <c r="A13" s="231"/>
      <c r="B13" s="236"/>
      <c r="C13" s="232"/>
      <c r="D13" s="133" t="s">
        <v>296</v>
      </c>
      <c r="E13" s="134" t="s">
        <v>160</v>
      </c>
      <c r="F13" s="134" t="s">
        <v>160</v>
      </c>
      <c r="G13" s="186"/>
      <c r="H13" s="186"/>
      <c r="I13" s="186"/>
      <c r="J13" s="186"/>
      <c r="K13" s="186"/>
      <c r="L13" s="186"/>
      <c r="M13" s="186"/>
      <c r="N13" s="186"/>
      <c r="O13" s="186"/>
      <c r="P13" s="234"/>
      <c r="Q13" s="234"/>
      <c r="R13" s="234"/>
      <c r="S13" s="235"/>
      <c r="T13" s="209"/>
    </row>
    <row r="14" ht="15.75" customHeight="1">
      <c r="A14" s="231"/>
      <c r="B14" s="236"/>
      <c r="C14" s="232"/>
      <c r="D14" s="133" t="s">
        <v>298</v>
      </c>
      <c r="E14" s="186"/>
      <c r="F14" s="186"/>
      <c r="G14" s="134" t="s">
        <v>160</v>
      </c>
      <c r="H14" s="134" t="s">
        <v>160</v>
      </c>
      <c r="I14" s="186"/>
      <c r="J14" s="186"/>
      <c r="K14" s="134" t="s">
        <v>160</v>
      </c>
      <c r="L14" s="186"/>
      <c r="M14" s="186"/>
      <c r="N14" s="186"/>
      <c r="O14" s="186"/>
      <c r="P14" s="234"/>
      <c r="Q14" s="234"/>
      <c r="R14" s="234"/>
      <c r="S14" s="235"/>
      <c r="T14" s="209"/>
    </row>
    <row r="15" ht="15.75" customHeight="1">
      <c r="A15" s="231"/>
      <c r="B15" s="236"/>
      <c r="C15" s="232"/>
      <c r="D15" s="133" t="s">
        <v>305</v>
      </c>
      <c r="E15" s="186"/>
      <c r="F15" s="186"/>
      <c r="G15" s="186"/>
      <c r="H15" s="186"/>
      <c r="I15" s="134" t="s">
        <v>160</v>
      </c>
      <c r="J15" s="186"/>
      <c r="K15" s="186"/>
      <c r="L15" s="186"/>
      <c r="M15" s="186"/>
      <c r="N15" s="186"/>
      <c r="O15" s="186"/>
      <c r="P15" s="234"/>
      <c r="Q15" s="234"/>
      <c r="R15" s="234"/>
      <c r="S15" s="235"/>
      <c r="T15" s="209"/>
    </row>
    <row r="16" ht="15.75" customHeight="1">
      <c r="A16" s="231"/>
      <c r="B16" s="236"/>
      <c r="C16" s="232"/>
      <c r="D16" s="133" t="s">
        <v>299</v>
      </c>
      <c r="E16" s="186"/>
      <c r="F16" s="186"/>
      <c r="G16" s="186"/>
      <c r="H16" s="186"/>
      <c r="I16" s="186"/>
      <c r="J16" s="134" t="s">
        <v>160</v>
      </c>
      <c r="K16" s="186"/>
      <c r="L16" s="186"/>
      <c r="M16" s="186"/>
      <c r="N16" s="186"/>
      <c r="O16" s="186"/>
      <c r="P16" s="234"/>
      <c r="Q16" s="234"/>
      <c r="R16" s="234"/>
      <c r="S16" s="235"/>
      <c r="T16" s="209"/>
    </row>
    <row r="17" ht="15.75" customHeight="1">
      <c r="A17" s="230"/>
      <c r="B17" s="127" t="s">
        <v>280</v>
      </c>
      <c r="C17" s="232"/>
      <c r="D17" s="233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229"/>
      <c r="T17" s="209"/>
    </row>
    <row r="18" ht="15.75" customHeight="1">
      <c r="A18" s="230"/>
      <c r="B18" s="236"/>
      <c r="C18" s="232"/>
      <c r="D18" s="133" t="s">
        <v>332</v>
      </c>
      <c r="E18" s="134" t="s">
        <v>160</v>
      </c>
      <c r="F18" s="134" t="s">
        <v>160</v>
      </c>
      <c r="G18" s="134" t="s">
        <v>160</v>
      </c>
      <c r="H18" s="134" t="s">
        <v>160</v>
      </c>
      <c r="I18" s="134" t="s">
        <v>160</v>
      </c>
      <c r="J18" s="134" t="s">
        <v>160</v>
      </c>
      <c r="K18" s="186"/>
      <c r="L18" s="186"/>
      <c r="M18" s="186"/>
      <c r="N18" s="186"/>
      <c r="O18" s="186"/>
      <c r="P18" s="186"/>
      <c r="Q18" s="186"/>
      <c r="R18" s="186"/>
      <c r="S18" s="229"/>
      <c r="T18" s="209"/>
    </row>
    <row r="19" ht="15.75" customHeight="1">
      <c r="A19" s="230"/>
      <c r="B19" s="236"/>
      <c r="C19" s="232"/>
      <c r="D19" s="133" t="s">
        <v>476</v>
      </c>
      <c r="E19" s="186"/>
      <c r="F19" s="186"/>
      <c r="G19" s="186"/>
      <c r="H19" s="186"/>
      <c r="I19" s="186"/>
      <c r="J19" s="186"/>
      <c r="K19" s="134" t="s">
        <v>160</v>
      </c>
      <c r="L19" s="186"/>
      <c r="M19" s="186"/>
      <c r="N19" s="186"/>
      <c r="O19" s="186"/>
      <c r="P19" s="186"/>
      <c r="Q19" s="186"/>
      <c r="R19" s="186"/>
      <c r="S19" s="229"/>
      <c r="T19" s="209"/>
    </row>
    <row r="20" ht="15.75" customHeight="1">
      <c r="A20" s="230"/>
      <c r="B20" s="127" t="s">
        <v>494</v>
      </c>
      <c r="C20" s="232"/>
      <c r="D20" s="233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229"/>
      <c r="T20" s="209"/>
    </row>
    <row r="21" ht="15.75" customHeight="1">
      <c r="A21" s="230"/>
      <c r="B21" s="236"/>
      <c r="C21" s="232"/>
      <c r="D21" s="133" t="b">
        <v>1</v>
      </c>
      <c r="E21" s="134" t="s">
        <v>160</v>
      </c>
      <c r="F21" s="186"/>
      <c r="G21" s="134" t="s">
        <v>160</v>
      </c>
      <c r="H21" s="186"/>
      <c r="I21" s="186"/>
      <c r="J21" s="186"/>
      <c r="K21" s="134" t="s">
        <v>160</v>
      </c>
      <c r="L21" s="186"/>
      <c r="M21" s="186"/>
      <c r="N21" s="186"/>
      <c r="O21" s="186"/>
      <c r="P21" s="186"/>
      <c r="Q21" s="186"/>
      <c r="R21" s="186"/>
      <c r="S21" s="229"/>
      <c r="T21" s="209"/>
    </row>
    <row r="22" ht="15.75" customHeight="1">
      <c r="A22" s="230"/>
      <c r="B22" s="236"/>
      <c r="C22" s="232"/>
      <c r="D22" s="133" t="b">
        <v>0</v>
      </c>
      <c r="E22" s="186"/>
      <c r="F22" s="134" t="s">
        <v>160</v>
      </c>
      <c r="G22" s="186"/>
      <c r="H22" s="134" t="s">
        <v>160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229"/>
      <c r="T22" s="209"/>
    </row>
    <row r="23" ht="15.75" customHeight="1">
      <c r="A23" s="137" t="s">
        <v>169</v>
      </c>
      <c r="B23" s="138" t="s">
        <v>170</v>
      </c>
      <c r="C23" s="211"/>
      <c r="D23" s="237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229"/>
      <c r="T23" s="209"/>
    </row>
    <row r="24" ht="15.75" customHeight="1">
      <c r="A24" s="238"/>
      <c r="B24" s="239" t="s">
        <v>486</v>
      </c>
      <c r="C24" s="142"/>
      <c r="D24" s="142"/>
      <c r="E24" s="134" t="s">
        <v>160</v>
      </c>
      <c r="F24" s="134" t="s">
        <v>160</v>
      </c>
      <c r="G24" s="134" t="s">
        <v>160</v>
      </c>
      <c r="H24" s="134" t="s">
        <v>160</v>
      </c>
      <c r="I24" s="186"/>
      <c r="J24" s="186"/>
      <c r="K24" s="186"/>
      <c r="L24" s="186"/>
      <c r="M24" s="186"/>
      <c r="N24" s="186"/>
      <c r="O24" s="186"/>
      <c r="P24" s="234"/>
      <c r="Q24" s="234"/>
      <c r="R24" s="234"/>
      <c r="S24" s="235"/>
      <c r="T24" s="209"/>
    </row>
    <row r="25" ht="15.75" customHeight="1">
      <c r="A25" s="238"/>
      <c r="B25" s="239" t="s">
        <v>487</v>
      </c>
      <c r="C25" s="142"/>
      <c r="D25" s="142"/>
      <c r="E25" s="234"/>
      <c r="F25" s="186"/>
      <c r="G25" s="186"/>
      <c r="H25" s="186"/>
      <c r="I25" s="134" t="s">
        <v>160</v>
      </c>
      <c r="J25" s="186"/>
      <c r="K25" s="186"/>
      <c r="L25" s="186"/>
      <c r="M25" s="186"/>
      <c r="N25" s="186"/>
      <c r="O25" s="186"/>
      <c r="P25" s="234"/>
      <c r="Q25" s="234"/>
      <c r="R25" s="234"/>
      <c r="S25" s="235"/>
      <c r="T25" s="209"/>
    </row>
    <row r="26" ht="15.75" customHeight="1">
      <c r="A26" s="238"/>
      <c r="B26" s="240" t="s">
        <v>226</v>
      </c>
      <c r="E26" s="234"/>
      <c r="F26" s="186"/>
      <c r="G26" s="186"/>
      <c r="H26" s="186"/>
      <c r="I26" s="186"/>
      <c r="J26" s="134" t="s">
        <v>160</v>
      </c>
      <c r="K26" s="186"/>
      <c r="L26" s="186"/>
      <c r="M26" s="186"/>
      <c r="N26" s="186"/>
      <c r="O26" s="186"/>
      <c r="P26" s="234"/>
      <c r="Q26" s="234"/>
      <c r="R26" s="234"/>
      <c r="S26" s="235"/>
      <c r="T26" s="209"/>
    </row>
    <row r="27" ht="15.75" customHeight="1">
      <c r="A27" s="238"/>
      <c r="B27" s="144" t="s">
        <v>176</v>
      </c>
      <c r="C27" s="241"/>
      <c r="D27" s="237"/>
      <c r="E27" s="234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234"/>
      <c r="Q27" s="234"/>
      <c r="R27" s="234"/>
      <c r="S27" s="235"/>
      <c r="T27" s="209"/>
    </row>
    <row r="28" ht="15.75" customHeight="1">
      <c r="A28" s="238"/>
      <c r="B28" s="242"/>
      <c r="C28" s="241"/>
      <c r="D28" s="133" t="s">
        <v>497</v>
      </c>
      <c r="E28" s="234"/>
      <c r="F28" s="186"/>
      <c r="G28" s="186"/>
      <c r="H28" s="186"/>
      <c r="I28" s="186"/>
      <c r="J28" s="186"/>
      <c r="K28" s="134" t="s">
        <v>160</v>
      </c>
      <c r="L28" s="186"/>
      <c r="M28" s="186"/>
      <c r="N28" s="186"/>
      <c r="O28" s="186"/>
      <c r="P28" s="234"/>
      <c r="Q28" s="234"/>
      <c r="R28" s="234"/>
      <c r="S28" s="235"/>
      <c r="T28" s="209"/>
    </row>
    <row r="29" ht="15.75" customHeight="1">
      <c r="A29" s="238"/>
      <c r="B29" s="144" t="s">
        <v>177</v>
      </c>
      <c r="C29" s="241"/>
      <c r="D29" s="237"/>
      <c r="E29" s="234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234"/>
      <c r="Q29" s="234"/>
      <c r="R29" s="234"/>
      <c r="S29" s="235"/>
      <c r="T29" s="209"/>
    </row>
    <row r="30" ht="15.75" customHeight="1">
      <c r="A30" s="238"/>
      <c r="B30" s="242"/>
      <c r="C30" s="241"/>
      <c r="D30" s="237"/>
      <c r="E30" s="234"/>
      <c r="F30" s="234"/>
      <c r="G30" s="234"/>
      <c r="H30" s="234"/>
      <c r="I30" s="234"/>
      <c r="J30" s="234"/>
      <c r="K30" s="234"/>
      <c r="L30" s="234"/>
      <c r="M30" s="186"/>
      <c r="N30" s="186"/>
      <c r="O30" s="186"/>
      <c r="P30" s="234"/>
      <c r="Q30" s="234"/>
      <c r="R30" s="234"/>
      <c r="S30" s="235"/>
      <c r="T30" s="209"/>
    </row>
    <row r="31" ht="15.75" customHeight="1">
      <c r="A31" s="238"/>
      <c r="B31" s="242"/>
      <c r="C31" s="241"/>
      <c r="D31" s="237"/>
      <c r="E31" s="234"/>
      <c r="F31" s="234"/>
      <c r="G31" s="234"/>
      <c r="H31" s="234"/>
      <c r="I31" s="234"/>
      <c r="J31" s="234"/>
      <c r="K31" s="234"/>
      <c r="L31" s="234"/>
      <c r="M31" s="186"/>
      <c r="N31" s="186"/>
      <c r="O31" s="186"/>
      <c r="P31" s="234"/>
      <c r="Q31" s="234"/>
      <c r="R31" s="234"/>
      <c r="S31" s="235"/>
      <c r="T31" s="209"/>
    </row>
    <row r="32" ht="15.75" customHeight="1">
      <c r="A32" s="238"/>
      <c r="B32" s="243"/>
      <c r="C32" s="244"/>
      <c r="D32" s="237"/>
      <c r="E32" s="245"/>
      <c r="F32" s="245"/>
      <c r="G32" s="245"/>
      <c r="H32" s="245"/>
      <c r="I32" s="245"/>
      <c r="J32" s="245"/>
      <c r="K32" s="245"/>
      <c r="L32" s="245"/>
      <c r="M32" s="186"/>
      <c r="N32" s="186"/>
      <c r="O32" s="186"/>
      <c r="P32" s="245"/>
      <c r="Q32" s="245"/>
      <c r="R32" s="245"/>
      <c r="S32" s="246"/>
      <c r="T32" s="209"/>
    </row>
    <row r="33" ht="15.75" customHeight="1">
      <c r="A33" s="238"/>
      <c r="B33" s="247"/>
      <c r="C33" s="248"/>
      <c r="D33" s="237"/>
      <c r="E33" s="245"/>
      <c r="F33" s="245"/>
      <c r="G33" s="245"/>
      <c r="H33" s="245"/>
      <c r="I33" s="245"/>
      <c r="J33" s="245"/>
      <c r="K33" s="245"/>
      <c r="L33" s="245"/>
      <c r="M33" s="186"/>
      <c r="N33" s="186"/>
      <c r="O33" s="186"/>
      <c r="P33" s="245"/>
      <c r="Q33" s="245"/>
      <c r="R33" s="245"/>
      <c r="S33" s="246"/>
      <c r="T33" s="209"/>
    </row>
    <row r="34" ht="15.75" customHeight="1">
      <c r="A34" s="137" t="s">
        <v>178</v>
      </c>
      <c r="B34" s="155" t="s">
        <v>179</v>
      </c>
      <c r="C34" s="156"/>
      <c r="D34" s="157"/>
      <c r="E34" s="158" t="s">
        <v>76</v>
      </c>
      <c r="F34" s="158" t="s">
        <v>76</v>
      </c>
      <c r="G34" s="158" t="s">
        <v>76</v>
      </c>
      <c r="H34" s="158" t="s">
        <v>76</v>
      </c>
      <c r="I34" s="158" t="s">
        <v>76</v>
      </c>
      <c r="J34" s="158" t="s">
        <v>76</v>
      </c>
      <c r="K34" s="158" t="s">
        <v>63</v>
      </c>
      <c r="L34" s="249"/>
      <c r="M34" s="186"/>
      <c r="N34" s="186"/>
      <c r="O34" s="186"/>
      <c r="P34" s="249"/>
      <c r="Q34" s="249"/>
      <c r="R34" s="249"/>
      <c r="S34" s="250"/>
      <c r="T34" s="209"/>
    </row>
    <row r="35" ht="15.75" customHeight="1">
      <c r="A35" s="238"/>
      <c r="B35" s="161" t="s">
        <v>180</v>
      </c>
      <c r="C35" s="12"/>
      <c r="D35" s="13"/>
      <c r="E35" s="162" t="s">
        <v>181</v>
      </c>
      <c r="F35" s="162" t="s">
        <v>181</v>
      </c>
      <c r="G35" s="162" t="s">
        <v>181</v>
      </c>
      <c r="H35" s="162" t="s">
        <v>181</v>
      </c>
      <c r="I35" s="162" t="s">
        <v>181</v>
      </c>
      <c r="J35" s="162" t="s">
        <v>181</v>
      </c>
      <c r="K35" s="162" t="s">
        <v>181</v>
      </c>
      <c r="L35" s="234"/>
      <c r="M35" s="186"/>
      <c r="N35" s="186"/>
      <c r="O35" s="186"/>
      <c r="P35" s="234"/>
      <c r="Q35" s="234"/>
      <c r="R35" s="234"/>
      <c r="S35" s="235"/>
      <c r="T35" s="209"/>
    </row>
    <row r="36" ht="15.75" customHeight="1">
      <c r="A36" s="238"/>
      <c r="B36" s="163" t="s">
        <v>182</v>
      </c>
      <c r="C36" s="12"/>
      <c r="D36" s="13"/>
      <c r="E36" s="164">
        <v>45745.0</v>
      </c>
      <c r="F36" s="164">
        <v>45745.0</v>
      </c>
      <c r="G36" s="164">
        <v>45745.0</v>
      </c>
      <c r="H36" s="164">
        <v>45745.0</v>
      </c>
      <c r="I36" s="164">
        <v>45745.0</v>
      </c>
      <c r="J36" s="164">
        <v>45745.0</v>
      </c>
      <c r="K36" s="164">
        <v>45745.0</v>
      </c>
      <c r="L36" s="251"/>
      <c r="M36" s="186"/>
      <c r="N36" s="186"/>
      <c r="O36" s="186"/>
      <c r="P36" s="251"/>
      <c r="Q36" s="251"/>
      <c r="R36" s="251"/>
      <c r="S36" s="252"/>
      <c r="T36" s="209"/>
    </row>
    <row r="37" ht="15.75" customHeight="1">
      <c r="A37" s="253"/>
      <c r="B37" s="168" t="s">
        <v>183</v>
      </c>
      <c r="C37" s="169"/>
      <c r="D37" s="170"/>
      <c r="E37" s="254"/>
      <c r="F37" s="254"/>
      <c r="G37" s="254"/>
      <c r="H37" s="254"/>
      <c r="I37" s="254"/>
      <c r="J37" s="254"/>
      <c r="K37" s="254"/>
      <c r="L37" s="254"/>
      <c r="M37" s="254"/>
      <c r="N37" s="254"/>
      <c r="O37" s="254"/>
      <c r="P37" s="254"/>
      <c r="Q37" s="254"/>
      <c r="R37" s="254"/>
      <c r="S37" s="255"/>
      <c r="T37" s="209"/>
    </row>
    <row r="38" ht="15.75" customHeight="1">
      <c r="A38" s="256"/>
      <c r="B38" s="209"/>
      <c r="C38" s="209"/>
      <c r="D38" s="209"/>
      <c r="E38" s="209"/>
      <c r="F38" s="209"/>
      <c r="G38" s="209"/>
      <c r="H38" s="209"/>
      <c r="I38" s="209"/>
      <c r="J38" s="173" t="s">
        <v>184</v>
      </c>
      <c r="K38" s="173" t="s">
        <v>184</v>
      </c>
      <c r="L38" s="209"/>
      <c r="M38" s="209"/>
      <c r="N38" s="209"/>
      <c r="O38" s="209"/>
      <c r="P38" s="209"/>
      <c r="Q38" s="209"/>
      <c r="R38" s="209"/>
      <c r="S38" s="209"/>
      <c r="T38" s="209"/>
    </row>
    <row r="39" ht="15.75" customHeight="1">
      <c r="A39" s="209"/>
      <c r="B39" s="209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09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B11:D11"/>
    <mergeCell ref="B24:D24"/>
    <mergeCell ref="B25:D25"/>
    <mergeCell ref="B26:D26"/>
    <mergeCell ref="B34:D34"/>
    <mergeCell ref="B35:D35"/>
    <mergeCell ref="B36:D36"/>
    <mergeCell ref="B37:D37"/>
    <mergeCell ref="A6:B6"/>
    <mergeCell ref="C6:D6"/>
    <mergeCell ref="E6:J6"/>
    <mergeCell ref="K6:M6"/>
    <mergeCell ref="A7:B7"/>
    <mergeCell ref="C7:D7"/>
    <mergeCell ref="E7:J7"/>
  </mergeCells>
  <dataValidations>
    <dataValidation type="list" allowBlank="1" showInputMessage="1" showErrorMessage="1" prompt=" - " sqref="E35:L35 P35:S35">
      <formula1>"P,F"</formula1>
    </dataValidation>
    <dataValidation type="list" allowBlank="1" showInputMessage="1" showErrorMessage="1" prompt=" - " sqref="E10:S33 M34:O36">
      <formula1>"O"</formula1>
    </dataValidation>
    <dataValidation type="list" allowBlank="1" showInputMessage="1" showErrorMessage="1" prompt=" - " sqref="E34:L34 P34:S34">
      <formula1>"N,A,B"</formula1>
    </dataValidation>
  </dataValidation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9" width="5.5"/>
  </cols>
  <sheetData>
    <row r="1" ht="15.75" customHeight="1">
      <c r="A1" s="81" t="s">
        <v>22</v>
      </c>
      <c r="B1" s="208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</row>
    <row r="2" ht="15.75" customHeight="1">
      <c r="A2" s="83" t="s">
        <v>134</v>
      </c>
      <c r="B2" s="84"/>
      <c r="C2" s="85" t="s">
        <v>498</v>
      </c>
      <c r="D2" s="86"/>
      <c r="E2" s="87" t="s">
        <v>136</v>
      </c>
      <c r="F2" s="88"/>
      <c r="G2" s="88"/>
      <c r="H2" s="88"/>
      <c r="I2" s="88"/>
      <c r="J2" s="88"/>
      <c r="K2" s="89" t="s">
        <v>115</v>
      </c>
      <c r="L2" s="84"/>
      <c r="M2" s="84"/>
      <c r="N2" s="84"/>
      <c r="O2" s="84"/>
      <c r="P2" s="84"/>
      <c r="Q2" s="84"/>
      <c r="R2" s="84"/>
      <c r="S2" s="90"/>
      <c r="T2" s="209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210"/>
      <c r="L3" s="97"/>
      <c r="M3" s="97"/>
      <c r="N3" s="211"/>
      <c r="O3" s="175" t="s">
        <v>279</v>
      </c>
      <c r="P3" s="211"/>
      <c r="Q3" s="211"/>
      <c r="R3" s="211"/>
      <c r="S3" s="212"/>
      <c r="T3" s="20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213"/>
      <c r="L4" s="12"/>
      <c r="M4" s="12"/>
      <c r="N4" s="12"/>
      <c r="O4" s="12"/>
      <c r="P4" s="12"/>
      <c r="Q4" s="12"/>
      <c r="R4" s="12"/>
      <c r="S4" s="103"/>
      <c r="T4" s="209"/>
    </row>
    <row r="5" ht="15.75" customHeight="1">
      <c r="A5" s="92" t="s">
        <v>142</v>
      </c>
      <c r="B5" s="13"/>
      <c r="C5" s="21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209"/>
    </row>
    <row r="6" ht="15.75" customHeight="1">
      <c r="A6" s="215" t="s">
        <v>73</v>
      </c>
      <c r="B6" s="13"/>
      <c r="C6" s="216" t="s">
        <v>74</v>
      </c>
      <c r="D6" s="13"/>
      <c r="E6" s="216" t="s">
        <v>75</v>
      </c>
      <c r="F6" s="12"/>
      <c r="G6" s="12"/>
      <c r="H6" s="12"/>
      <c r="I6" s="12"/>
      <c r="J6" s="13"/>
      <c r="K6" s="217" t="s">
        <v>144</v>
      </c>
      <c r="L6" s="12"/>
      <c r="M6" s="12"/>
      <c r="N6" s="216" t="s">
        <v>78</v>
      </c>
      <c r="O6" s="12"/>
      <c r="P6" s="12"/>
      <c r="Q6" s="12"/>
      <c r="R6" s="12"/>
      <c r="S6" s="103"/>
      <c r="T6" s="209"/>
    </row>
    <row r="7" ht="15.75" customHeight="1">
      <c r="A7" s="218">
        <f>COUNTIF(E32:HT32,"P")</f>
        <v>5</v>
      </c>
      <c r="B7" s="109"/>
      <c r="C7" s="219">
        <f>COUNTIF(E32:HT32,"F")</f>
        <v>0</v>
      </c>
      <c r="D7" s="109"/>
      <c r="E7" s="219">
        <f>SUM(N7,-A7,-C7)</f>
        <v>0</v>
      </c>
      <c r="F7" s="111"/>
      <c r="G7" s="111"/>
      <c r="H7" s="111"/>
      <c r="I7" s="111"/>
      <c r="J7" s="109"/>
      <c r="K7" s="220">
        <f>COUNTIF(E31:HT31,"N")</f>
        <v>4</v>
      </c>
      <c r="L7" s="220">
        <f>COUNTIF(E31:HT31,"A")</f>
        <v>1</v>
      </c>
      <c r="M7" s="220">
        <f>COUNTIF(E31:HT31,"B")</f>
        <v>0</v>
      </c>
      <c r="N7" s="219">
        <f>COUNTA(E9:HW9)</f>
        <v>5</v>
      </c>
      <c r="O7" s="111"/>
      <c r="P7" s="111"/>
      <c r="Q7" s="111"/>
      <c r="R7" s="111"/>
      <c r="S7" s="113"/>
      <c r="T7" s="221"/>
    </row>
    <row r="8" ht="15.75" customHeight="1">
      <c r="A8" s="209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ht="15.75" customHeight="1">
      <c r="A9" s="222"/>
      <c r="B9" s="223"/>
      <c r="C9" s="223"/>
      <c r="D9" s="223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224"/>
      <c r="K9" s="224"/>
      <c r="L9" s="224"/>
      <c r="M9" s="224"/>
      <c r="N9" s="224"/>
      <c r="O9" s="224"/>
      <c r="P9" s="224"/>
      <c r="Q9" s="224"/>
      <c r="R9" s="224"/>
      <c r="S9" s="225"/>
      <c r="T9" s="209"/>
    </row>
    <row r="10" ht="15.75" customHeight="1">
      <c r="A10" s="226" t="s">
        <v>156</v>
      </c>
      <c r="B10" s="121" t="s">
        <v>157</v>
      </c>
      <c r="C10" s="227"/>
      <c r="D10" s="228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229"/>
      <c r="T10" s="209"/>
    </row>
    <row r="11" ht="15.75" customHeight="1">
      <c r="A11" s="230"/>
      <c r="B11" s="182" t="s">
        <v>304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34" t="s">
        <v>160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229"/>
      <c r="T11" s="209"/>
    </row>
    <row r="12" ht="15.75" customHeight="1">
      <c r="A12" s="231"/>
      <c r="B12" s="127" t="s">
        <v>188</v>
      </c>
      <c r="C12" s="232"/>
      <c r="D12" s="233"/>
      <c r="E12" s="234"/>
      <c r="F12" s="234"/>
      <c r="G12" s="234"/>
      <c r="H12" s="234"/>
      <c r="I12" s="234"/>
      <c r="J12" s="234"/>
      <c r="K12" s="234"/>
      <c r="L12" s="234"/>
      <c r="M12" s="186"/>
      <c r="N12" s="186"/>
      <c r="O12" s="186"/>
      <c r="P12" s="234"/>
      <c r="Q12" s="234"/>
      <c r="R12" s="234"/>
      <c r="S12" s="235"/>
      <c r="T12" s="209"/>
    </row>
    <row r="13" ht="15.75" customHeight="1">
      <c r="A13" s="231"/>
      <c r="B13" s="236"/>
      <c r="C13" s="232"/>
      <c r="D13" s="133" t="s">
        <v>296</v>
      </c>
      <c r="E13" s="134" t="s">
        <v>160</v>
      </c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234"/>
      <c r="Q13" s="234"/>
      <c r="R13" s="234"/>
      <c r="S13" s="235"/>
      <c r="T13" s="209"/>
    </row>
    <row r="14" ht="15.75" customHeight="1">
      <c r="A14" s="231"/>
      <c r="B14" s="236"/>
      <c r="C14" s="232"/>
      <c r="D14" s="133" t="s">
        <v>298</v>
      </c>
      <c r="E14" s="186"/>
      <c r="F14" s="134" t="s">
        <v>160</v>
      </c>
      <c r="G14" s="186"/>
      <c r="H14" s="186"/>
      <c r="I14" s="186"/>
      <c r="J14" s="186"/>
      <c r="K14" s="186"/>
      <c r="L14" s="186"/>
      <c r="M14" s="186"/>
      <c r="N14" s="186"/>
      <c r="O14" s="186"/>
      <c r="P14" s="234"/>
      <c r="Q14" s="234"/>
      <c r="R14" s="234"/>
      <c r="S14" s="235"/>
      <c r="T14" s="209"/>
    </row>
    <row r="15" ht="15.75" customHeight="1">
      <c r="A15" s="231"/>
      <c r="B15" s="236"/>
      <c r="C15" s="232"/>
      <c r="D15" s="133" t="s">
        <v>305</v>
      </c>
      <c r="E15" s="186"/>
      <c r="F15" s="186"/>
      <c r="G15" s="134" t="s">
        <v>160</v>
      </c>
      <c r="H15" s="186"/>
      <c r="I15" s="186"/>
      <c r="J15" s="186"/>
      <c r="K15" s="186"/>
      <c r="L15" s="186"/>
      <c r="M15" s="186"/>
      <c r="N15" s="186"/>
      <c r="O15" s="186"/>
      <c r="P15" s="234"/>
      <c r="Q15" s="234"/>
      <c r="R15" s="234"/>
      <c r="S15" s="235"/>
      <c r="T15" s="209"/>
    </row>
    <row r="16" ht="15.75" customHeight="1">
      <c r="A16" s="231"/>
      <c r="B16" s="236"/>
      <c r="C16" s="232"/>
      <c r="D16" s="133" t="s">
        <v>299</v>
      </c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234"/>
      <c r="Q16" s="234"/>
      <c r="R16" s="234"/>
      <c r="S16" s="235"/>
      <c r="T16" s="209"/>
    </row>
    <row r="17" ht="15.75" customHeight="1">
      <c r="A17" s="230"/>
      <c r="B17" s="127" t="s">
        <v>339</v>
      </c>
      <c r="C17" s="232"/>
      <c r="D17" s="233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229"/>
      <c r="T17" s="209"/>
    </row>
    <row r="18" ht="15.75" customHeight="1">
      <c r="A18" s="230"/>
      <c r="B18" s="236"/>
      <c r="C18" s="232"/>
      <c r="D18" s="133" t="s">
        <v>332</v>
      </c>
      <c r="E18" s="134" t="s">
        <v>160</v>
      </c>
      <c r="F18" s="134" t="s">
        <v>160</v>
      </c>
      <c r="G18" s="134" t="s">
        <v>160</v>
      </c>
      <c r="H18" s="134" t="s">
        <v>160</v>
      </c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229"/>
      <c r="T18" s="209"/>
    </row>
    <row r="19" ht="15.75" customHeight="1">
      <c r="A19" s="230"/>
      <c r="B19" s="236"/>
      <c r="C19" s="232"/>
      <c r="D19" s="133" t="s">
        <v>476</v>
      </c>
      <c r="E19" s="186"/>
      <c r="F19" s="186"/>
      <c r="G19" s="186"/>
      <c r="H19" s="186"/>
      <c r="I19" s="134" t="s">
        <v>160</v>
      </c>
      <c r="J19" s="186"/>
      <c r="K19" s="186"/>
      <c r="L19" s="186"/>
      <c r="M19" s="186"/>
      <c r="N19" s="186"/>
      <c r="O19" s="186"/>
      <c r="P19" s="186"/>
      <c r="Q19" s="186"/>
      <c r="R19" s="186"/>
      <c r="S19" s="229"/>
      <c r="T19" s="209"/>
    </row>
    <row r="20" ht="15.75" customHeight="1">
      <c r="A20" s="137" t="s">
        <v>169</v>
      </c>
      <c r="B20" s="138" t="s">
        <v>170</v>
      </c>
      <c r="C20" s="211"/>
      <c r="D20" s="237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229"/>
      <c r="T20" s="209"/>
    </row>
    <row r="21" ht="15.75" customHeight="1">
      <c r="A21" s="238"/>
      <c r="B21" s="239" t="s">
        <v>486</v>
      </c>
      <c r="C21" s="142"/>
      <c r="D21" s="142"/>
      <c r="E21" s="134" t="s">
        <v>160</v>
      </c>
      <c r="F21" s="186"/>
      <c r="G21" s="234"/>
      <c r="H21" s="186"/>
      <c r="I21" s="186"/>
      <c r="J21" s="186"/>
      <c r="K21" s="186"/>
      <c r="L21" s="186"/>
      <c r="M21" s="186"/>
      <c r="N21" s="186"/>
      <c r="O21" s="186"/>
      <c r="P21" s="234"/>
      <c r="Q21" s="234"/>
      <c r="R21" s="234"/>
      <c r="S21" s="235"/>
      <c r="T21" s="209"/>
    </row>
    <row r="22" ht="15.75" customHeight="1">
      <c r="A22" s="238"/>
      <c r="B22" s="239" t="s">
        <v>487</v>
      </c>
      <c r="C22" s="142"/>
      <c r="D22" s="142"/>
      <c r="E22" s="234"/>
      <c r="F22" s="134" t="s">
        <v>160</v>
      </c>
      <c r="G22" s="134" t="s">
        <v>160</v>
      </c>
      <c r="H22" s="186"/>
      <c r="I22" s="186"/>
      <c r="J22" s="186"/>
      <c r="K22" s="186"/>
      <c r="L22" s="186"/>
      <c r="M22" s="186"/>
      <c r="N22" s="186"/>
      <c r="O22" s="186"/>
      <c r="P22" s="234"/>
      <c r="Q22" s="234"/>
      <c r="R22" s="234"/>
      <c r="S22" s="235"/>
      <c r="T22" s="209"/>
    </row>
    <row r="23" ht="15.75" customHeight="1">
      <c r="A23" s="238"/>
      <c r="B23" s="240" t="s">
        <v>226</v>
      </c>
      <c r="E23" s="234"/>
      <c r="F23" s="234"/>
      <c r="G23" s="234"/>
      <c r="H23" s="134" t="s">
        <v>160</v>
      </c>
      <c r="I23" s="234"/>
      <c r="J23" s="234"/>
      <c r="K23" s="234"/>
      <c r="L23" s="234"/>
      <c r="M23" s="186"/>
      <c r="N23" s="186"/>
      <c r="O23" s="186"/>
      <c r="P23" s="234"/>
      <c r="Q23" s="234"/>
      <c r="R23" s="234"/>
      <c r="S23" s="235"/>
      <c r="T23" s="209"/>
    </row>
    <row r="24" ht="15.75" customHeight="1">
      <c r="A24" s="238"/>
      <c r="B24" s="144" t="s">
        <v>176</v>
      </c>
      <c r="C24" s="241"/>
      <c r="D24" s="237"/>
      <c r="E24" s="234"/>
      <c r="F24" s="234"/>
      <c r="G24" s="234"/>
      <c r="H24" s="234"/>
      <c r="I24" s="234"/>
      <c r="J24" s="234"/>
      <c r="K24" s="234"/>
      <c r="L24" s="234"/>
      <c r="M24" s="186"/>
      <c r="N24" s="186"/>
      <c r="O24" s="186"/>
      <c r="P24" s="234"/>
      <c r="Q24" s="234"/>
      <c r="R24" s="234"/>
      <c r="S24" s="235"/>
      <c r="T24" s="209"/>
    </row>
    <row r="25" ht="15.75" customHeight="1">
      <c r="A25" s="238"/>
      <c r="B25" s="242"/>
      <c r="C25" s="241"/>
      <c r="D25" s="133" t="s">
        <v>480</v>
      </c>
      <c r="E25" s="234"/>
      <c r="F25" s="234"/>
      <c r="G25" s="234"/>
      <c r="H25" s="234"/>
      <c r="I25" s="134" t="s">
        <v>160</v>
      </c>
      <c r="J25" s="234"/>
      <c r="K25" s="234"/>
      <c r="L25" s="234"/>
      <c r="M25" s="186"/>
      <c r="N25" s="186"/>
      <c r="O25" s="186"/>
      <c r="P25" s="234"/>
      <c r="Q25" s="234"/>
      <c r="R25" s="234"/>
      <c r="S25" s="235"/>
      <c r="T25" s="209"/>
    </row>
    <row r="26" ht="15.75" customHeight="1">
      <c r="A26" s="238"/>
      <c r="B26" s="144" t="s">
        <v>177</v>
      </c>
      <c r="C26" s="241"/>
      <c r="D26" s="237"/>
      <c r="E26" s="234"/>
      <c r="F26" s="234"/>
      <c r="G26" s="234"/>
      <c r="H26" s="234"/>
      <c r="I26" s="234"/>
      <c r="J26" s="234"/>
      <c r="K26" s="234"/>
      <c r="L26" s="234"/>
      <c r="M26" s="186"/>
      <c r="N26" s="186"/>
      <c r="O26" s="186"/>
      <c r="P26" s="234"/>
      <c r="Q26" s="234"/>
      <c r="R26" s="234"/>
      <c r="S26" s="235"/>
      <c r="T26" s="209"/>
    </row>
    <row r="27" ht="15.75" customHeight="1">
      <c r="A27" s="238"/>
      <c r="B27" s="242"/>
      <c r="C27" s="241"/>
      <c r="D27" s="237"/>
      <c r="E27" s="234"/>
      <c r="F27" s="234"/>
      <c r="G27" s="234"/>
      <c r="H27" s="234"/>
      <c r="I27" s="234"/>
      <c r="J27" s="234"/>
      <c r="K27" s="234"/>
      <c r="L27" s="234"/>
      <c r="M27" s="186"/>
      <c r="N27" s="186"/>
      <c r="O27" s="186"/>
      <c r="P27" s="234"/>
      <c r="Q27" s="234"/>
      <c r="R27" s="234"/>
      <c r="S27" s="235"/>
      <c r="T27" s="209"/>
    </row>
    <row r="28" ht="15.75" customHeight="1">
      <c r="A28" s="238"/>
      <c r="B28" s="242"/>
      <c r="C28" s="241"/>
      <c r="D28" s="237"/>
      <c r="E28" s="234"/>
      <c r="F28" s="234"/>
      <c r="G28" s="234"/>
      <c r="H28" s="234"/>
      <c r="I28" s="234"/>
      <c r="J28" s="234"/>
      <c r="K28" s="234"/>
      <c r="L28" s="234"/>
      <c r="M28" s="186"/>
      <c r="N28" s="186"/>
      <c r="O28" s="186"/>
      <c r="P28" s="234"/>
      <c r="Q28" s="234"/>
      <c r="R28" s="234"/>
      <c r="S28" s="235"/>
      <c r="T28" s="209"/>
    </row>
    <row r="29" ht="15.75" customHeight="1">
      <c r="A29" s="238"/>
      <c r="B29" s="243"/>
      <c r="C29" s="244"/>
      <c r="D29" s="237"/>
      <c r="E29" s="245"/>
      <c r="F29" s="245"/>
      <c r="G29" s="245"/>
      <c r="H29" s="245"/>
      <c r="I29" s="245"/>
      <c r="J29" s="245"/>
      <c r="K29" s="245"/>
      <c r="L29" s="245"/>
      <c r="M29" s="186"/>
      <c r="N29" s="186"/>
      <c r="O29" s="186"/>
      <c r="P29" s="245"/>
      <c r="Q29" s="245"/>
      <c r="R29" s="245"/>
      <c r="S29" s="246"/>
      <c r="T29" s="209"/>
    </row>
    <row r="30" ht="15.75" customHeight="1">
      <c r="A30" s="238"/>
      <c r="B30" s="247"/>
      <c r="C30" s="248"/>
      <c r="D30" s="237"/>
      <c r="E30" s="245"/>
      <c r="F30" s="245"/>
      <c r="G30" s="245"/>
      <c r="H30" s="245"/>
      <c r="I30" s="245"/>
      <c r="J30" s="245"/>
      <c r="K30" s="245"/>
      <c r="L30" s="245"/>
      <c r="M30" s="186"/>
      <c r="N30" s="186"/>
      <c r="O30" s="186"/>
      <c r="P30" s="245"/>
      <c r="Q30" s="245"/>
      <c r="R30" s="245"/>
      <c r="S30" s="246"/>
      <c r="T30" s="209"/>
    </row>
    <row r="31" ht="15.75" customHeight="1">
      <c r="A31" s="137" t="s">
        <v>178</v>
      </c>
      <c r="B31" s="155" t="s">
        <v>179</v>
      </c>
      <c r="C31" s="156"/>
      <c r="D31" s="157"/>
      <c r="E31" s="158" t="s">
        <v>76</v>
      </c>
      <c r="F31" s="158" t="s">
        <v>76</v>
      </c>
      <c r="G31" s="158" t="s">
        <v>76</v>
      </c>
      <c r="H31" s="158" t="s">
        <v>76</v>
      </c>
      <c r="I31" s="158" t="s">
        <v>63</v>
      </c>
      <c r="J31" s="249"/>
      <c r="K31" s="249"/>
      <c r="L31" s="249"/>
      <c r="M31" s="186"/>
      <c r="N31" s="186"/>
      <c r="O31" s="186"/>
      <c r="P31" s="249"/>
      <c r="Q31" s="249"/>
      <c r="R31" s="249"/>
      <c r="S31" s="250"/>
      <c r="T31" s="209"/>
    </row>
    <row r="32" ht="15.75" customHeight="1">
      <c r="A32" s="238"/>
      <c r="B32" s="161" t="s">
        <v>180</v>
      </c>
      <c r="C32" s="12"/>
      <c r="D32" s="13"/>
      <c r="E32" s="162" t="s">
        <v>181</v>
      </c>
      <c r="F32" s="162" t="s">
        <v>181</v>
      </c>
      <c r="G32" s="162" t="s">
        <v>181</v>
      </c>
      <c r="H32" s="162" t="s">
        <v>181</v>
      </c>
      <c r="I32" s="162" t="s">
        <v>181</v>
      </c>
      <c r="J32" s="234"/>
      <c r="K32" s="234"/>
      <c r="L32" s="234"/>
      <c r="M32" s="186"/>
      <c r="N32" s="186"/>
      <c r="O32" s="186"/>
      <c r="P32" s="234"/>
      <c r="Q32" s="234"/>
      <c r="R32" s="234"/>
      <c r="S32" s="235"/>
      <c r="T32" s="209"/>
    </row>
    <row r="33" ht="15.75" customHeight="1">
      <c r="A33" s="238"/>
      <c r="B33" s="163" t="s">
        <v>182</v>
      </c>
      <c r="C33" s="12"/>
      <c r="D33" s="13"/>
      <c r="E33" s="164">
        <v>45745.0</v>
      </c>
      <c r="F33" s="164">
        <v>45745.0</v>
      </c>
      <c r="G33" s="164">
        <v>45745.0</v>
      </c>
      <c r="H33" s="164">
        <v>45745.0</v>
      </c>
      <c r="I33" s="164">
        <v>45745.0</v>
      </c>
      <c r="J33" s="251"/>
      <c r="K33" s="251"/>
      <c r="L33" s="251"/>
      <c r="M33" s="186"/>
      <c r="N33" s="186"/>
      <c r="O33" s="186"/>
      <c r="P33" s="251"/>
      <c r="Q33" s="251"/>
      <c r="R33" s="251"/>
      <c r="S33" s="252"/>
      <c r="T33" s="209"/>
    </row>
    <row r="34" ht="15.75" customHeight="1">
      <c r="A34" s="253"/>
      <c r="B34" s="168" t="s">
        <v>183</v>
      </c>
      <c r="C34" s="169"/>
      <c r="D34" s="170"/>
      <c r="E34" s="254"/>
      <c r="F34" s="254"/>
      <c r="G34" s="254"/>
      <c r="H34" s="254"/>
      <c r="I34" s="254"/>
      <c r="J34" s="254"/>
      <c r="K34" s="254"/>
      <c r="L34" s="254"/>
      <c r="M34" s="254"/>
      <c r="N34" s="254"/>
      <c r="O34" s="254"/>
      <c r="P34" s="254"/>
      <c r="Q34" s="254"/>
      <c r="R34" s="254"/>
      <c r="S34" s="255"/>
      <c r="T34" s="209"/>
    </row>
    <row r="35" ht="15.75" customHeight="1">
      <c r="A35" s="256"/>
      <c r="B35" s="209"/>
      <c r="C35" s="209"/>
      <c r="D35" s="209"/>
      <c r="E35" s="209"/>
      <c r="F35" s="209"/>
      <c r="G35" s="209"/>
      <c r="H35" s="209"/>
      <c r="I35" s="209"/>
      <c r="J35" s="173" t="s">
        <v>184</v>
      </c>
      <c r="K35" s="173" t="s">
        <v>184</v>
      </c>
      <c r="L35" s="209"/>
      <c r="M35" s="209"/>
      <c r="N35" s="209"/>
      <c r="O35" s="209"/>
      <c r="P35" s="209"/>
      <c r="Q35" s="209"/>
      <c r="R35" s="209"/>
      <c r="S35" s="209"/>
      <c r="T35" s="209"/>
    </row>
    <row r="36" ht="15.75" customHeight="1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B11:D11"/>
    <mergeCell ref="B21:D21"/>
    <mergeCell ref="B22:D22"/>
    <mergeCell ref="B23:D23"/>
    <mergeCell ref="B31:D31"/>
    <mergeCell ref="B32:D32"/>
    <mergeCell ref="B33:D33"/>
    <mergeCell ref="B34:D34"/>
    <mergeCell ref="A6:B6"/>
    <mergeCell ref="C6:D6"/>
    <mergeCell ref="E6:J6"/>
    <mergeCell ref="K6:M6"/>
    <mergeCell ref="A7:B7"/>
    <mergeCell ref="C7:D7"/>
    <mergeCell ref="E7:J7"/>
  </mergeCells>
  <dataValidations>
    <dataValidation type="list" allowBlank="1" showInputMessage="1" showErrorMessage="1" prompt=" - " sqref="E32:L32 P32:S32">
      <formula1>"P,F"</formula1>
    </dataValidation>
    <dataValidation type="list" allowBlank="1" showInputMessage="1" showErrorMessage="1" prompt=" - " sqref="E10:S30 M31:O33">
      <formula1>"O"</formula1>
    </dataValidation>
    <dataValidation type="list" allowBlank="1" showInputMessage="1" showErrorMessage="1" prompt=" - " sqref="E31:L31 P31:S31">
      <formula1>"N,A,B"</formula1>
    </dataValidation>
  </dataValidation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9" width="5.38"/>
  </cols>
  <sheetData>
    <row r="1" ht="15.75" customHeight="1">
      <c r="A1" s="81" t="s">
        <v>22</v>
      </c>
      <c r="B1" s="208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</row>
    <row r="2" ht="15.75" customHeight="1">
      <c r="A2" s="83" t="s">
        <v>134</v>
      </c>
      <c r="B2" s="84"/>
      <c r="C2" s="85" t="s">
        <v>499</v>
      </c>
      <c r="D2" s="86"/>
      <c r="E2" s="87" t="s">
        <v>136</v>
      </c>
      <c r="F2" s="88"/>
      <c r="G2" s="88"/>
      <c r="H2" s="88"/>
      <c r="I2" s="88"/>
      <c r="J2" s="88"/>
      <c r="K2" s="89" t="s">
        <v>116</v>
      </c>
      <c r="L2" s="84"/>
      <c r="M2" s="84"/>
      <c r="N2" s="84"/>
      <c r="O2" s="84"/>
      <c r="P2" s="84"/>
      <c r="Q2" s="84"/>
      <c r="R2" s="84"/>
      <c r="S2" s="90"/>
      <c r="T2" s="209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210"/>
      <c r="L3" s="97"/>
      <c r="M3" s="97"/>
      <c r="N3" s="211"/>
      <c r="O3" s="175" t="s">
        <v>279</v>
      </c>
      <c r="P3" s="211"/>
      <c r="Q3" s="211"/>
      <c r="R3" s="211"/>
      <c r="S3" s="212"/>
      <c r="T3" s="20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213"/>
      <c r="L4" s="12"/>
      <c r="M4" s="12"/>
      <c r="N4" s="12"/>
      <c r="O4" s="12"/>
      <c r="P4" s="12"/>
      <c r="Q4" s="12"/>
      <c r="R4" s="12"/>
      <c r="S4" s="103"/>
      <c r="T4" s="209"/>
    </row>
    <row r="5" ht="15.75" customHeight="1">
      <c r="A5" s="92" t="s">
        <v>142</v>
      </c>
      <c r="B5" s="13"/>
      <c r="C5" s="21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209"/>
    </row>
    <row r="6" ht="15.75" customHeight="1">
      <c r="A6" s="215" t="s">
        <v>73</v>
      </c>
      <c r="B6" s="13"/>
      <c r="C6" s="216" t="s">
        <v>74</v>
      </c>
      <c r="D6" s="13"/>
      <c r="E6" s="216" t="s">
        <v>75</v>
      </c>
      <c r="F6" s="12"/>
      <c r="G6" s="12"/>
      <c r="H6" s="12"/>
      <c r="I6" s="12"/>
      <c r="J6" s="13"/>
      <c r="K6" s="217" t="s">
        <v>144</v>
      </c>
      <c r="L6" s="12"/>
      <c r="M6" s="12"/>
      <c r="N6" s="216" t="s">
        <v>78</v>
      </c>
      <c r="O6" s="12"/>
      <c r="P6" s="12"/>
      <c r="Q6" s="12"/>
      <c r="R6" s="12"/>
      <c r="S6" s="103"/>
      <c r="T6" s="209"/>
    </row>
    <row r="7" ht="15.75" customHeight="1">
      <c r="A7" s="218">
        <f>COUNTIF(E32:HT32,"P")</f>
        <v>5</v>
      </c>
      <c r="B7" s="109"/>
      <c r="C7" s="219">
        <f>COUNTIF(E32:HT32,"F")</f>
        <v>0</v>
      </c>
      <c r="D7" s="109"/>
      <c r="E7" s="219">
        <f>SUM(N7,-A7,-C7)</f>
        <v>0</v>
      </c>
      <c r="F7" s="111"/>
      <c r="G7" s="111"/>
      <c r="H7" s="111"/>
      <c r="I7" s="111"/>
      <c r="J7" s="109"/>
      <c r="K7" s="220">
        <f>COUNTIF(E31:HT31,"N")</f>
        <v>4</v>
      </c>
      <c r="L7" s="220">
        <f>COUNTIF(E31:HT31,"A")</f>
        <v>1</v>
      </c>
      <c r="M7" s="220">
        <f>COUNTIF(E31:HT31,"B")</f>
        <v>0</v>
      </c>
      <c r="N7" s="219">
        <f>COUNTA(E9:HW9)</f>
        <v>5</v>
      </c>
      <c r="O7" s="111"/>
      <c r="P7" s="111"/>
      <c r="Q7" s="111"/>
      <c r="R7" s="111"/>
      <c r="S7" s="113"/>
      <c r="T7" s="221"/>
    </row>
    <row r="8" ht="15.75" customHeight="1">
      <c r="A8" s="209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ht="15.75" customHeight="1">
      <c r="A9" s="222"/>
      <c r="B9" s="223"/>
      <c r="C9" s="223"/>
      <c r="D9" s="223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224"/>
      <c r="K9" s="224"/>
      <c r="L9" s="224"/>
      <c r="M9" s="224"/>
      <c r="N9" s="224"/>
      <c r="O9" s="224"/>
      <c r="P9" s="224"/>
      <c r="Q9" s="224"/>
      <c r="R9" s="224"/>
      <c r="S9" s="225"/>
      <c r="T9" s="209"/>
    </row>
    <row r="10" ht="15.75" customHeight="1">
      <c r="A10" s="226" t="s">
        <v>156</v>
      </c>
      <c r="B10" s="121" t="s">
        <v>157</v>
      </c>
      <c r="C10" s="227"/>
      <c r="D10" s="228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229"/>
      <c r="T10" s="209"/>
    </row>
    <row r="11" ht="15.75" customHeight="1">
      <c r="A11" s="230"/>
      <c r="B11" s="182" t="s">
        <v>304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34" t="s">
        <v>160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229"/>
      <c r="T11" s="209"/>
    </row>
    <row r="12" ht="15.75" customHeight="1">
      <c r="A12" s="231"/>
      <c r="B12" s="127" t="s">
        <v>188</v>
      </c>
      <c r="C12" s="232"/>
      <c r="D12" s="233"/>
      <c r="E12" s="234"/>
      <c r="F12" s="234"/>
      <c r="G12" s="234"/>
      <c r="H12" s="234"/>
      <c r="I12" s="234"/>
      <c r="J12" s="234"/>
      <c r="K12" s="234"/>
      <c r="L12" s="234"/>
      <c r="M12" s="186"/>
      <c r="N12" s="186"/>
      <c r="O12" s="186"/>
      <c r="P12" s="234"/>
      <c r="Q12" s="234"/>
      <c r="R12" s="234"/>
      <c r="S12" s="235"/>
      <c r="T12" s="209"/>
    </row>
    <row r="13" ht="15.75" customHeight="1">
      <c r="A13" s="231"/>
      <c r="B13" s="236"/>
      <c r="C13" s="232"/>
      <c r="D13" s="133" t="s">
        <v>296</v>
      </c>
      <c r="E13" s="134" t="s">
        <v>160</v>
      </c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234"/>
      <c r="Q13" s="234"/>
      <c r="R13" s="234"/>
      <c r="S13" s="235"/>
      <c r="T13" s="209"/>
    </row>
    <row r="14" ht="15.75" customHeight="1">
      <c r="A14" s="231"/>
      <c r="B14" s="236"/>
      <c r="C14" s="232"/>
      <c r="D14" s="133" t="s">
        <v>298</v>
      </c>
      <c r="E14" s="186"/>
      <c r="F14" s="134" t="s">
        <v>160</v>
      </c>
      <c r="G14" s="186"/>
      <c r="H14" s="186"/>
      <c r="I14" s="186"/>
      <c r="J14" s="186"/>
      <c r="K14" s="186"/>
      <c r="L14" s="186"/>
      <c r="M14" s="186"/>
      <c r="N14" s="186"/>
      <c r="O14" s="186"/>
      <c r="P14" s="234"/>
      <c r="Q14" s="234"/>
      <c r="R14" s="234"/>
      <c r="S14" s="235"/>
      <c r="T14" s="209"/>
    </row>
    <row r="15" ht="15.75" customHeight="1">
      <c r="A15" s="231"/>
      <c r="B15" s="236"/>
      <c r="C15" s="232"/>
      <c r="D15" s="133" t="s">
        <v>305</v>
      </c>
      <c r="E15" s="186"/>
      <c r="F15" s="186"/>
      <c r="G15" s="134" t="s">
        <v>160</v>
      </c>
      <c r="H15" s="186"/>
      <c r="I15" s="186"/>
      <c r="J15" s="186"/>
      <c r="K15" s="186"/>
      <c r="L15" s="186"/>
      <c r="M15" s="186"/>
      <c r="N15" s="186"/>
      <c r="O15" s="186"/>
      <c r="P15" s="234"/>
      <c r="Q15" s="234"/>
      <c r="R15" s="234"/>
      <c r="S15" s="235"/>
      <c r="T15" s="209"/>
    </row>
    <row r="16" ht="15.75" customHeight="1">
      <c r="A16" s="231"/>
      <c r="B16" s="236"/>
      <c r="C16" s="232"/>
      <c r="D16" s="133" t="s">
        <v>299</v>
      </c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234"/>
      <c r="Q16" s="234"/>
      <c r="R16" s="234"/>
      <c r="S16" s="235"/>
      <c r="T16" s="209"/>
    </row>
    <row r="17" ht="15.75" customHeight="1">
      <c r="A17" s="230"/>
      <c r="B17" s="127" t="s">
        <v>354</v>
      </c>
      <c r="C17" s="232"/>
      <c r="D17" s="233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229"/>
      <c r="T17" s="209"/>
    </row>
    <row r="18" ht="15.75" customHeight="1">
      <c r="A18" s="230"/>
      <c r="B18" s="236"/>
      <c r="C18" s="232"/>
      <c r="D18" s="133" t="s">
        <v>420</v>
      </c>
      <c r="E18" s="134" t="s">
        <v>160</v>
      </c>
      <c r="F18" s="134" t="s">
        <v>160</v>
      </c>
      <c r="G18" s="134" t="s">
        <v>160</v>
      </c>
      <c r="H18" s="134" t="s">
        <v>160</v>
      </c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229"/>
      <c r="T18" s="209"/>
    </row>
    <row r="19" ht="15.75" customHeight="1">
      <c r="A19" s="230"/>
      <c r="B19" s="236"/>
      <c r="C19" s="232"/>
      <c r="D19" s="133" t="s">
        <v>476</v>
      </c>
      <c r="E19" s="186"/>
      <c r="F19" s="186"/>
      <c r="G19" s="186"/>
      <c r="H19" s="186"/>
      <c r="I19" s="134" t="s">
        <v>160</v>
      </c>
      <c r="J19" s="186"/>
      <c r="K19" s="186"/>
      <c r="L19" s="186"/>
      <c r="M19" s="186"/>
      <c r="N19" s="186"/>
      <c r="O19" s="186"/>
      <c r="P19" s="186"/>
      <c r="Q19" s="186"/>
      <c r="R19" s="186"/>
      <c r="S19" s="229"/>
      <c r="T19" s="209"/>
    </row>
    <row r="20" ht="15.75" customHeight="1">
      <c r="A20" s="137" t="s">
        <v>169</v>
      </c>
      <c r="B20" s="138" t="s">
        <v>170</v>
      </c>
      <c r="C20" s="211"/>
      <c r="D20" s="237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229"/>
      <c r="T20" s="209"/>
    </row>
    <row r="21" ht="15.75" customHeight="1">
      <c r="A21" s="238"/>
      <c r="B21" s="239" t="s">
        <v>486</v>
      </c>
      <c r="C21" s="142"/>
      <c r="D21" s="142"/>
      <c r="E21" s="134" t="s">
        <v>160</v>
      </c>
      <c r="F21" s="134" t="s">
        <v>160</v>
      </c>
      <c r="G21" s="234"/>
      <c r="H21" s="186"/>
      <c r="I21" s="186"/>
      <c r="J21" s="186"/>
      <c r="K21" s="186"/>
      <c r="L21" s="186"/>
      <c r="M21" s="186"/>
      <c r="N21" s="186"/>
      <c r="O21" s="186"/>
      <c r="P21" s="234"/>
      <c r="Q21" s="234"/>
      <c r="R21" s="234"/>
      <c r="S21" s="235"/>
      <c r="T21" s="209"/>
    </row>
    <row r="22" ht="15.75" customHeight="1">
      <c r="A22" s="238"/>
      <c r="B22" s="239" t="s">
        <v>487</v>
      </c>
      <c r="C22" s="142"/>
      <c r="D22" s="142"/>
      <c r="E22" s="234"/>
      <c r="F22" s="234"/>
      <c r="G22" s="134" t="s">
        <v>160</v>
      </c>
      <c r="H22" s="186"/>
      <c r="I22" s="186"/>
      <c r="J22" s="186"/>
      <c r="K22" s="186"/>
      <c r="L22" s="186"/>
      <c r="M22" s="186"/>
      <c r="N22" s="186"/>
      <c r="O22" s="186"/>
      <c r="P22" s="234"/>
      <c r="Q22" s="234"/>
      <c r="R22" s="234"/>
      <c r="S22" s="235"/>
      <c r="T22" s="209"/>
    </row>
    <row r="23" ht="15.75" customHeight="1">
      <c r="A23" s="238"/>
      <c r="B23" s="240" t="s">
        <v>226</v>
      </c>
      <c r="E23" s="234"/>
      <c r="F23" s="234"/>
      <c r="G23" s="234"/>
      <c r="H23" s="134" t="s">
        <v>160</v>
      </c>
      <c r="I23" s="234"/>
      <c r="J23" s="234"/>
      <c r="K23" s="234"/>
      <c r="L23" s="234"/>
      <c r="M23" s="186"/>
      <c r="N23" s="186"/>
      <c r="O23" s="186"/>
      <c r="P23" s="234"/>
      <c r="Q23" s="234"/>
      <c r="R23" s="234"/>
      <c r="S23" s="235"/>
      <c r="T23" s="209"/>
    </row>
    <row r="24" ht="15.75" customHeight="1">
      <c r="A24" s="238"/>
      <c r="B24" s="144" t="s">
        <v>176</v>
      </c>
      <c r="C24" s="241"/>
      <c r="D24" s="237"/>
      <c r="E24" s="234"/>
      <c r="F24" s="234"/>
      <c r="G24" s="234"/>
      <c r="H24" s="234"/>
      <c r="I24" s="234"/>
      <c r="J24" s="234"/>
      <c r="K24" s="234"/>
      <c r="L24" s="234"/>
      <c r="M24" s="186"/>
      <c r="N24" s="186"/>
      <c r="O24" s="186"/>
      <c r="P24" s="234"/>
      <c r="Q24" s="234"/>
      <c r="R24" s="234"/>
      <c r="S24" s="235"/>
      <c r="T24" s="209"/>
    </row>
    <row r="25" ht="15.75" customHeight="1">
      <c r="A25" s="238"/>
      <c r="B25" s="242"/>
      <c r="C25" s="241"/>
      <c r="D25" s="133" t="s">
        <v>490</v>
      </c>
      <c r="E25" s="234"/>
      <c r="F25" s="234"/>
      <c r="G25" s="234"/>
      <c r="H25" s="234"/>
      <c r="I25" s="134" t="s">
        <v>160</v>
      </c>
      <c r="J25" s="234"/>
      <c r="K25" s="234"/>
      <c r="L25" s="234"/>
      <c r="M25" s="186"/>
      <c r="N25" s="186"/>
      <c r="O25" s="186"/>
      <c r="P25" s="234"/>
      <c r="Q25" s="234"/>
      <c r="R25" s="234"/>
      <c r="S25" s="235"/>
      <c r="T25" s="209"/>
    </row>
    <row r="26" ht="15.75" customHeight="1">
      <c r="A26" s="238"/>
      <c r="B26" s="144" t="s">
        <v>177</v>
      </c>
      <c r="C26" s="241"/>
      <c r="D26" s="237"/>
      <c r="E26" s="234"/>
      <c r="F26" s="234"/>
      <c r="G26" s="234"/>
      <c r="H26" s="234"/>
      <c r="I26" s="234"/>
      <c r="J26" s="234"/>
      <c r="K26" s="234"/>
      <c r="L26" s="234"/>
      <c r="M26" s="186"/>
      <c r="N26" s="186"/>
      <c r="O26" s="186"/>
      <c r="P26" s="234"/>
      <c r="Q26" s="234"/>
      <c r="R26" s="234"/>
      <c r="S26" s="235"/>
      <c r="T26" s="209"/>
    </row>
    <row r="27" ht="15.75" customHeight="1">
      <c r="A27" s="238"/>
      <c r="B27" s="242"/>
      <c r="C27" s="241"/>
      <c r="D27" s="237"/>
      <c r="E27" s="234"/>
      <c r="F27" s="234"/>
      <c r="G27" s="234"/>
      <c r="H27" s="234"/>
      <c r="I27" s="234"/>
      <c r="J27" s="234"/>
      <c r="K27" s="234"/>
      <c r="L27" s="234"/>
      <c r="M27" s="186"/>
      <c r="N27" s="186"/>
      <c r="O27" s="186"/>
      <c r="P27" s="234"/>
      <c r="Q27" s="234"/>
      <c r="R27" s="234"/>
      <c r="S27" s="235"/>
      <c r="T27" s="209"/>
    </row>
    <row r="28" ht="15.75" customHeight="1">
      <c r="A28" s="238"/>
      <c r="B28" s="242"/>
      <c r="C28" s="241"/>
      <c r="D28" s="237"/>
      <c r="E28" s="234"/>
      <c r="F28" s="234"/>
      <c r="G28" s="234"/>
      <c r="H28" s="234"/>
      <c r="I28" s="234"/>
      <c r="J28" s="234"/>
      <c r="K28" s="234"/>
      <c r="L28" s="234"/>
      <c r="M28" s="186"/>
      <c r="N28" s="186"/>
      <c r="O28" s="186"/>
      <c r="P28" s="234"/>
      <c r="Q28" s="234"/>
      <c r="R28" s="234"/>
      <c r="S28" s="235"/>
      <c r="T28" s="209"/>
    </row>
    <row r="29" ht="15.75" customHeight="1">
      <c r="A29" s="238"/>
      <c r="B29" s="243"/>
      <c r="C29" s="244"/>
      <c r="D29" s="237"/>
      <c r="E29" s="245"/>
      <c r="F29" s="245"/>
      <c r="G29" s="245"/>
      <c r="H29" s="245"/>
      <c r="I29" s="245"/>
      <c r="J29" s="245"/>
      <c r="K29" s="245"/>
      <c r="L29" s="245"/>
      <c r="M29" s="186"/>
      <c r="N29" s="186"/>
      <c r="O29" s="186"/>
      <c r="P29" s="245"/>
      <c r="Q29" s="245"/>
      <c r="R29" s="245"/>
      <c r="S29" s="246"/>
      <c r="T29" s="209"/>
    </row>
    <row r="30" ht="15.75" customHeight="1">
      <c r="A30" s="238"/>
      <c r="B30" s="247"/>
      <c r="C30" s="248"/>
      <c r="D30" s="237"/>
      <c r="E30" s="245"/>
      <c r="F30" s="245"/>
      <c r="G30" s="245"/>
      <c r="H30" s="245"/>
      <c r="I30" s="245"/>
      <c r="J30" s="245"/>
      <c r="K30" s="245"/>
      <c r="L30" s="245"/>
      <c r="M30" s="186"/>
      <c r="N30" s="186"/>
      <c r="O30" s="186"/>
      <c r="P30" s="245"/>
      <c r="Q30" s="245"/>
      <c r="R30" s="245"/>
      <c r="S30" s="246"/>
      <c r="T30" s="209"/>
    </row>
    <row r="31" ht="15.75" customHeight="1">
      <c r="A31" s="137" t="s">
        <v>178</v>
      </c>
      <c r="B31" s="155" t="s">
        <v>179</v>
      </c>
      <c r="C31" s="156"/>
      <c r="D31" s="157"/>
      <c r="E31" s="158" t="s">
        <v>76</v>
      </c>
      <c r="F31" s="158" t="s">
        <v>76</v>
      </c>
      <c r="G31" s="158" t="s">
        <v>76</v>
      </c>
      <c r="H31" s="158" t="s">
        <v>76</v>
      </c>
      <c r="I31" s="158" t="s">
        <v>63</v>
      </c>
      <c r="J31" s="249"/>
      <c r="K31" s="249"/>
      <c r="L31" s="249"/>
      <c r="M31" s="186"/>
      <c r="N31" s="186"/>
      <c r="O31" s="186"/>
      <c r="P31" s="249"/>
      <c r="Q31" s="249"/>
      <c r="R31" s="249"/>
      <c r="S31" s="250"/>
      <c r="T31" s="209"/>
    </row>
    <row r="32" ht="15.75" customHeight="1">
      <c r="A32" s="238"/>
      <c r="B32" s="161" t="s">
        <v>180</v>
      </c>
      <c r="C32" s="12"/>
      <c r="D32" s="13"/>
      <c r="E32" s="162" t="s">
        <v>181</v>
      </c>
      <c r="F32" s="162" t="s">
        <v>181</v>
      </c>
      <c r="G32" s="162" t="s">
        <v>181</v>
      </c>
      <c r="H32" s="162" t="s">
        <v>181</v>
      </c>
      <c r="I32" s="162" t="s">
        <v>181</v>
      </c>
      <c r="J32" s="234"/>
      <c r="K32" s="234"/>
      <c r="L32" s="234"/>
      <c r="M32" s="186"/>
      <c r="N32" s="186"/>
      <c r="O32" s="186"/>
      <c r="P32" s="234"/>
      <c r="Q32" s="234"/>
      <c r="R32" s="234"/>
      <c r="S32" s="235"/>
      <c r="T32" s="209"/>
    </row>
    <row r="33" ht="15.75" customHeight="1">
      <c r="A33" s="238"/>
      <c r="B33" s="163" t="s">
        <v>182</v>
      </c>
      <c r="C33" s="12"/>
      <c r="D33" s="13"/>
      <c r="E33" s="164">
        <v>45745.0</v>
      </c>
      <c r="F33" s="164">
        <v>45745.0</v>
      </c>
      <c r="G33" s="164">
        <v>45745.0</v>
      </c>
      <c r="H33" s="164">
        <v>45745.0</v>
      </c>
      <c r="I33" s="164">
        <v>45745.0</v>
      </c>
      <c r="J33" s="251"/>
      <c r="K33" s="251"/>
      <c r="L33" s="251"/>
      <c r="M33" s="186"/>
      <c r="N33" s="186"/>
      <c r="O33" s="186"/>
      <c r="P33" s="251"/>
      <c r="Q33" s="251"/>
      <c r="R33" s="251"/>
      <c r="S33" s="252"/>
      <c r="T33" s="209"/>
    </row>
    <row r="34" ht="15.75" customHeight="1">
      <c r="A34" s="253"/>
      <c r="B34" s="168" t="s">
        <v>183</v>
      </c>
      <c r="C34" s="169"/>
      <c r="D34" s="170"/>
      <c r="E34" s="254"/>
      <c r="F34" s="254"/>
      <c r="G34" s="254"/>
      <c r="H34" s="254"/>
      <c r="I34" s="254"/>
      <c r="J34" s="254"/>
      <c r="K34" s="254"/>
      <c r="L34" s="254"/>
      <c r="M34" s="254"/>
      <c r="N34" s="254"/>
      <c r="O34" s="254"/>
      <c r="P34" s="254"/>
      <c r="Q34" s="254"/>
      <c r="R34" s="254"/>
      <c r="S34" s="255"/>
      <c r="T34" s="209"/>
    </row>
    <row r="35" ht="15.75" customHeight="1">
      <c r="A35" s="256"/>
      <c r="B35" s="209"/>
      <c r="C35" s="209"/>
      <c r="D35" s="209"/>
      <c r="E35" s="209"/>
      <c r="F35" s="209"/>
      <c r="G35" s="209"/>
      <c r="H35" s="209"/>
      <c r="I35" s="209"/>
      <c r="J35" s="173" t="s">
        <v>184</v>
      </c>
      <c r="K35" s="173" t="s">
        <v>184</v>
      </c>
      <c r="L35" s="209"/>
      <c r="M35" s="209"/>
      <c r="N35" s="209"/>
      <c r="O35" s="209"/>
      <c r="P35" s="209"/>
      <c r="Q35" s="209"/>
      <c r="R35" s="209"/>
      <c r="S35" s="209"/>
      <c r="T35" s="209"/>
    </row>
    <row r="36" ht="15.75" customHeight="1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B11:D11"/>
    <mergeCell ref="B21:D21"/>
    <mergeCell ref="B22:D22"/>
    <mergeCell ref="B23:D23"/>
    <mergeCell ref="B31:D31"/>
    <mergeCell ref="B32:D32"/>
    <mergeCell ref="B33:D33"/>
    <mergeCell ref="B34:D34"/>
    <mergeCell ref="A6:B6"/>
    <mergeCell ref="C6:D6"/>
    <mergeCell ref="E6:J6"/>
    <mergeCell ref="K6:M6"/>
    <mergeCell ref="A7:B7"/>
    <mergeCell ref="C7:D7"/>
    <mergeCell ref="E7:J7"/>
  </mergeCells>
  <dataValidations>
    <dataValidation type="list" allowBlank="1" showInputMessage="1" showErrorMessage="1" prompt=" - " sqref="E32:L32 P32:S32">
      <formula1>"P,F"</formula1>
    </dataValidation>
    <dataValidation type="list" allowBlank="1" showInputMessage="1" showErrorMessage="1" prompt=" - " sqref="E10:S30 M31:O33">
      <formula1>"O"</formula1>
    </dataValidation>
    <dataValidation type="list" allowBlank="1" showInputMessage="1" showErrorMessage="1" prompt=" - " sqref="E31:L31 P31:S31">
      <formula1>"N,A,B"</formula1>
    </dataValidation>
  </dataValidation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9" width="5.38"/>
  </cols>
  <sheetData>
    <row r="1" ht="15.75" customHeight="1">
      <c r="A1" s="81" t="s">
        <v>22</v>
      </c>
      <c r="B1" s="208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</row>
    <row r="2" ht="15.75" customHeight="1">
      <c r="A2" s="83" t="s">
        <v>134</v>
      </c>
      <c r="B2" s="84"/>
      <c r="C2" s="85" t="s">
        <v>500</v>
      </c>
      <c r="D2" s="86"/>
      <c r="E2" s="87" t="s">
        <v>136</v>
      </c>
      <c r="F2" s="88"/>
      <c r="G2" s="88"/>
      <c r="H2" s="88"/>
      <c r="I2" s="88"/>
      <c r="J2" s="88"/>
      <c r="K2" s="89" t="s">
        <v>117</v>
      </c>
      <c r="L2" s="84"/>
      <c r="M2" s="84"/>
      <c r="N2" s="84"/>
      <c r="O2" s="84"/>
      <c r="P2" s="84"/>
      <c r="Q2" s="84"/>
      <c r="R2" s="84"/>
      <c r="S2" s="90"/>
      <c r="T2" s="209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210"/>
      <c r="L3" s="97"/>
      <c r="M3" s="97"/>
      <c r="N3" s="211"/>
      <c r="O3" s="175" t="s">
        <v>279</v>
      </c>
      <c r="P3" s="211"/>
      <c r="Q3" s="211"/>
      <c r="R3" s="211"/>
      <c r="S3" s="212"/>
      <c r="T3" s="20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213"/>
      <c r="L4" s="12"/>
      <c r="M4" s="12"/>
      <c r="N4" s="12"/>
      <c r="O4" s="12"/>
      <c r="P4" s="12"/>
      <c r="Q4" s="12"/>
      <c r="R4" s="12"/>
      <c r="S4" s="103"/>
      <c r="T4" s="209"/>
    </row>
    <row r="5" ht="15.75" customHeight="1">
      <c r="A5" s="92" t="s">
        <v>142</v>
      </c>
      <c r="B5" s="13"/>
      <c r="C5" s="214" t="s">
        <v>501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209"/>
    </row>
    <row r="6" ht="15.75" customHeight="1">
      <c r="A6" s="215" t="s">
        <v>73</v>
      </c>
      <c r="B6" s="13"/>
      <c r="C6" s="216" t="s">
        <v>74</v>
      </c>
      <c r="D6" s="13"/>
      <c r="E6" s="216" t="s">
        <v>75</v>
      </c>
      <c r="F6" s="12"/>
      <c r="G6" s="12"/>
      <c r="H6" s="12"/>
      <c r="I6" s="12"/>
      <c r="J6" s="13"/>
      <c r="K6" s="217" t="s">
        <v>144</v>
      </c>
      <c r="L6" s="12"/>
      <c r="M6" s="12"/>
      <c r="N6" s="216" t="s">
        <v>78</v>
      </c>
      <c r="O6" s="12"/>
      <c r="P6" s="12"/>
      <c r="Q6" s="12"/>
      <c r="R6" s="12"/>
      <c r="S6" s="103"/>
      <c r="T6" s="209"/>
    </row>
    <row r="7" ht="15.75" customHeight="1">
      <c r="A7" s="218">
        <f>COUNTIF(E32:HT32,"P")</f>
        <v>5</v>
      </c>
      <c r="B7" s="109"/>
      <c r="C7" s="219">
        <f>COUNTIF(E32:HT32,"F")</f>
        <v>0</v>
      </c>
      <c r="D7" s="109"/>
      <c r="E7" s="219">
        <f>SUM(N7,-A7,-C7)</f>
        <v>0</v>
      </c>
      <c r="F7" s="111"/>
      <c r="G7" s="111"/>
      <c r="H7" s="111"/>
      <c r="I7" s="111"/>
      <c r="J7" s="109"/>
      <c r="K7" s="220">
        <f>COUNTIF(E31:HT31,"N")</f>
        <v>4</v>
      </c>
      <c r="L7" s="220">
        <f>COUNTIF(E31:HT31,"A")</f>
        <v>1</v>
      </c>
      <c r="M7" s="220">
        <f>COUNTIF(E31:HT31,"B")</f>
        <v>0</v>
      </c>
      <c r="N7" s="219">
        <f>COUNTA(E9:HW9)</f>
        <v>5</v>
      </c>
      <c r="O7" s="111"/>
      <c r="P7" s="111"/>
      <c r="Q7" s="111"/>
      <c r="R7" s="111"/>
      <c r="S7" s="113"/>
      <c r="T7" s="221"/>
    </row>
    <row r="8" ht="15.75" customHeight="1">
      <c r="A8" s="209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ht="15.75" customHeight="1">
      <c r="A9" s="222"/>
      <c r="B9" s="223"/>
      <c r="C9" s="223"/>
      <c r="D9" s="223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224"/>
      <c r="K9" s="224"/>
      <c r="L9" s="224"/>
      <c r="M9" s="224"/>
      <c r="N9" s="224"/>
      <c r="O9" s="224"/>
      <c r="P9" s="224"/>
      <c r="Q9" s="224"/>
      <c r="R9" s="224"/>
      <c r="S9" s="225"/>
      <c r="T9" s="209"/>
    </row>
    <row r="10" ht="15.75" customHeight="1">
      <c r="A10" s="226" t="s">
        <v>156</v>
      </c>
      <c r="B10" s="121" t="s">
        <v>157</v>
      </c>
      <c r="C10" s="227"/>
      <c r="D10" s="228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229"/>
      <c r="T10" s="209"/>
    </row>
    <row r="11" ht="15.75" customHeight="1">
      <c r="A11" s="230"/>
      <c r="B11" s="182" t="s">
        <v>304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34" t="s">
        <v>160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229"/>
      <c r="T11" s="209"/>
    </row>
    <row r="12" ht="15.75" customHeight="1">
      <c r="A12" s="231"/>
      <c r="B12" s="127" t="s">
        <v>188</v>
      </c>
      <c r="C12" s="232"/>
      <c r="D12" s="233"/>
      <c r="E12" s="234"/>
      <c r="F12" s="234"/>
      <c r="G12" s="234"/>
      <c r="H12" s="234"/>
      <c r="I12" s="234"/>
      <c r="J12" s="234"/>
      <c r="K12" s="234"/>
      <c r="L12" s="234"/>
      <c r="M12" s="186"/>
      <c r="N12" s="186"/>
      <c r="O12" s="186"/>
      <c r="P12" s="234"/>
      <c r="Q12" s="234"/>
      <c r="R12" s="234"/>
      <c r="S12" s="235"/>
      <c r="T12" s="209"/>
    </row>
    <row r="13" ht="15.75" customHeight="1">
      <c r="A13" s="231"/>
      <c r="B13" s="236"/>
      <c r="C13" s="232"/>
      <c r="D13" s="133" t="s">
        <v>296</v>
      </c>
      <c r="E13" s="134" t="s">
        <v>160</v>
      </c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234"/>
      <c r="Q13" s="234"/>
      <c r="R13" s="234"/>
      <c r="S13" s="235"/>
      <c r="T13" s="209"/>
    </row>
    <row r="14" ht="15.75" customHeight="1">
      <c r="A14" s="231"/>
      <c r="B14" s="236"/>
      <c r="C14" s="232"/>
      <c r="D14" s="133" t="s">
        <v>298</v>
      </c>
      <c r="E14" s="186"/>
      <c r="F14" s="134" t="s">
        <v>160</v>
      </c>
      <c r="G14" s="186"/>
      <c r="H14" s="186"/>
      <c r="I14" s="186"/>
      <c r="J14" s="186"/>
      <c r="K14" s="186"/>
      <c r="L14" s="186"/>
      <c r="M14" s="186"/>
      <c r="N14" s="186"/>
      <c r="O14" s="186"/>
      <c r="P14" s="234"/>
      <c r="Q14" s="234"/>
      <c r="R14" s="234"/>
      <c r="S14" s="235"/>
      <c r="T14" s="209"/>
    </row>
    <row r="15" ht="15.75" customHeight="1">
      <c r="A15" s="231"/>
      <c r="B15" s="236"/>
      <c r="C15" s="232"/>
      <c r="D15" s="133" t="s">
        <v>305</v>
      </c>
      <c r="E15" s="186"/>
      <c r="F15" s="186"/>
      <c r="G15" s="134" t="s">
        <v>160</v>
      </c>
      <c r="H15" s="186"/>
      <c r="I15" s="186"/>
      <c r="J15" s="186"/>
      <c r="K15" s="186"/>
      <c r="L15" s="186"/>
      <c r="M15" s="186"/>
      <c r="N15" s="186"/>
      <c r="O15" s="186"/>
      <c r="P15" s="234"/>
      <c r="Q15" s="234"/>
      <c r="R15" s="234"/>
      <c r="S15" s="235"/>
      <c r="T15" s="209"/>
    </row>
    <row r="16" ht="15.75" customHeight="1">
      <c r="A16" s="231"/>
      <c r="B16" s="236"/>
      <c r="C16" s="232"/>
      <c r="D16" s="133" t="s">
        <v>299</v>
      </c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234"/>
      <c r="Q16" s="234"/>
      <c r="R16" s="234"/>
      <c r="S16" s="235"/>
      <c r="T16" s="209"/>
    </row>
    <row r="17" ht="15.75" customHeight="1">
      <c r="A17" s="230"/>
      <c r="B17" s="127" t="s">
        <v>493</v>
      </c>
      <c r="C17" s="232"/>
      <c r="D17" s="233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229"/>
      <c r="T17" s="209"/>
    </row>
    <row r="18" ht="15.75" customHeight="1">
      <c r="A18" s="230"/>
      <c r="B18" s="236"/>
      <c r="C18" s="232"/>
      <c r="D18" s="133" t="s">
        <v>420</v>
      </c>
      <c r="E18" s="134" t="s">
        <v>160</v>
      </c>
      <c r="F18" s="134" t="s">
        <v>160</v>
      </c>
      <c r="G18" s="134" t="s">
        <v>160</v>
      </c>
      <c r="H18" s="134" t="s">
        <v>160</v>
      </c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229"/>
      <c r="T18" s="209"/>
    </row>
    <row r="19" ht="15.75" customHeight="1">
      <c r="A19" s="230"/>
      <c r="B19" s="236"/>
      <c r="C19" s="232"/>
      <c r="D19" s="133" t="s">
        <v>476</v>
      </c>
      <c r="E19" s="186"/>
      <c r="F19" s="186"/>
      <c r="G19" s="186"/>
      <c r="H19" s="186"/>
      <c r="I19" s="134" t="s">
        <v>160</v>
      </c>
      <c r="J19" s="186"/>
      <c r="K19" s="186"/>
      <c r="L19" s="186"/>
      <c r="M19" s="186"/>
      <c r="N19" s="186"/>
      <c r="O19" s="186"/>
      <c r="P19" s="186"/>
      <c r="Q19" s="186"/>
      <c r="R19" s="186"/>
      <c r="S19" s="229"/>
      <c r="T19" s="209"/>
    </row>
    <row r="20" ht="15.75" customHeight="1">
      <c r="A20" s="137" t="s">
        <v>169</v>
      </c>
      <c r="B20" s="138" t="s">
        <v>170</v>
      </c>
      <c r="C20" s="211"/>
      <c r="D20" s="237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229"/>
      <c r="T20" s="209"/>
    </row>
    <row r="21" ht="15.75" customHeight="1">
      <c r="A21" s="238"/>
      <c r="B21" s="239" t="s">
        <v>486</v>
      </c>
      <c r="C21" s="142"/>
      <c r="D21" s="142"/>
      <c r="E21" s="134" t="s">
        <v>160</v>
      </c>
      <c r="F21" s="134" t="s">
        <v>160</v>
      </c>
      <c r="G21" s="234"/>
      <c r="H21" s="186"/>
      <c r="I21" s="186"/>
      <c r="J21" s="186"/>
      <c r="K21" s="186"/>
      <c r="L21" s="186"/>
      <c r="M21" s="186"/>
      <c r="N21" s="186"/>
      <c r="O21" s="186"/>
      <c r="P21" s="234"/>
      <c r="Q21" s="234"/>
      <c r="R21" s="234"/>
      <c r="S21" s="235"/>
      <c r="T21" s="209"/>
    </row>
    <row r="22" ht="15.75" customHeight="1">
      <c r="A22" s="238"/>
      <c r="B22" s="239" t="s">
        <v>487</v>
      </c>
      <c r="C22" s="142"/>
      <c r="D22" s="142"/>
      <c r="E22" s="234"/>
      <c r="F22" s="234"/>
      <c r="G22" s="134" t="s">
        <v>160</v>
      </c>
      <c r="H22" s="186"/>
      <c r="I22" s="186"/>
      <c r="J22" s="186"/>
      <c r="K22" s="186"/>
      <c r="L22" s="186"/>
      <c r="M22" s="186"/>
      <c r="N22" s="186"/>
      <c r="O22" s="186"/>
      <c r="P22" s="234"/>
      <c r="Q22" s="234"/>
      <c r="R22" s="234"/>
      <c r="S22" s="235"/>
      <c r="T22" s="209"/>
    </row>
    <row r="23" ht="15.75" customHeight="1">
      <c r="A23" s="238"/>
      <c r="B23" s="240" t="s">
        <v>226</v>
      </c>
      <c r="E23" s="234"/>
      <c r="F23" s="234"/>
      <c r="G23" s="234"/>
      <c r="H23" s="134" t="s">
        <v>160</v>
      </c>
      <c r="I23" s="234"/>
      <c r="J23" s="234"/>
      <c r="K23" s="234"/>
      <c r="L23" s="234"/>
      <c r="M23" s="186"/>
      <c r="N23" s="186"/>
      <c r="O23" s="186"/>
      <c r="P23" s="234"/>
      <c r="Q23" s="234"/>
      <c r="R23" s="234"/>
      <c r="S23" s="235"/>
      <c r="T23" s="209"/>
    </row>
    <row r="24" ht="15.75" customHeight="1">
      <c r="A24" s="238"/>
      <c r="B24" s="144" t="s">
        <v>176</v>
      </c>
      <c r="C24" s="241"/>
      <c r="D24" s="237"/>
      <c r="E24" s="234"/>
      <c r="F24" s="234"/>
      <c r="G24" s="234"/>
      <c r="H24" s="234"/>
      <c r="I24" s="234"/>
      <c r="J24" s="234"/>
      <c r="K24" s="234"/>
      <c r="L24" s="234"/>
      <c r="M24" s="186"/>
      <c r="N24" s="186"/>
      <c r="O24" s="186"/>
      <c r="P24" s="234"/>
      <c r="Q24" s="234"/>
      <c r="R24" s="234"/>
      <c r="S24" s="235"/>
      <c r="T24" s="209"/>
    </row>
    <row r="25" ht="15.75" customHeight="1">
      <c r="A25" s="238"/>
      <c r="B25" s="242"/>
      <c r="C25" s="241"/>
      <c r="D25" s="133" t="s">
        <v>495</v>
      </c>
      <c r="E25" s="234"/>
      <c r="F25" s="234"/>
      <c r="G25" s="234"/>
      <c r="H25" s="234"/>
      <c r="I25" s="134" t="s">
        <v>160</v>
      </c>
      <c r="J25" s="234"/>
      <c r="K25" s="234"/>
      <c r="L25" s="234"/>
      <c r="M25" s="186"/>
      <c r="N25" s="186"/>
      <c r="O25" s="186"/>
      <c r="P25" s="234"/>
      <c r="Q25" s="234"/>
      <c r="R25" s="234"/>
      <c r="S25" s="235"/>
      <c r="T25" s="209"/>
    </row>
    <row r="26" ht="15.75" customHeight="1">
      <c r="A26" s="238"/>
      <c r="B26" s="144" t="s">
        <v>177</v>
      </c>
      <c r="C26" s="241"/>
      <c r="D26" s="237"/>
      <c r="E26" s="234"/>
      <c r="F26" s="234"/>
      <c r="G26" s="234"/>
      <c r="H26" s="234"/>
      <c r="I26" s="234"/>
      <c r="J26" s="234"/>
      <c r="K26" s="234"/>
      <c r="L26" s="234"/>
      <c r="M26" s="186"/>
      <c r="N26" s="186"/>
      <c r="O26" s="186"/>
      <c r="P26" s="234"/>
      <c r="Q26" s="234"/>
      <c r="R26" s="234"/>
      <c r="S26" s="235"/>
      <c r="T26" s="209"/>
    </row>
    <row r="27" ht="15.75" customHeight="1">
      <c r="A27" s="238"/>
      <c r="B27" s="242"/>
      <c r="C27" s="241"/>
      <c r="D27" s="237"/>
      <c r="E27" s="234"/>
      <c r="F27" s="234"/>
      <c r="G27" s="234"/>
      <c r="H27" s="234"/>
      <c r="I27" s="234"/>
      <c r="J27" s="234"/>
      <c r="K27" s="234"/>
      <c r="L27" s="234"/>
      <c r="M27" s="186"/>
      <c r="N27" s="186"/>
      <c r="O27" s="186"/>
      <c r="P27" s="234"/>
      <c r="Q27" s="234"/>
      <c r="R27" s="234"/>
      <c r="S27" s="235"/>
      <c r="T27" s="209"/>
    </row>
    <row r="28" ht="15.75" customHeight="1">
      <c r="A28" s="238"/>
      <c r="B28" s="242"/>
      <c r="C28" s="241"/>
      <c r="D28" s="237"/>
      <c r="E28" s="234"/>
      <c r="F28" s="234"/>
      <c r="G28" s="234"/>
      <c r="H28" s="234"/>
      <c r="I28" s="234"/>
      <c r="J28" s="234"/>
      <c r="K28" s="234"/>
      <c r="L28" s="234"/>
      <c r="M28" s="186"/>
      <c r="N28" s="186"/>
      <c r="O28" s="186"/>
      <c r="P28" s="234"/>
      <c r="Q28" s="234"/>
      <c r="R28" s="234"/>
      <c r="S28" s="235"/>
      <c r="T28" s="209"/>
    </row>
    <row r="29" ht="15.75" customHeight="1">
      <c r="A29" s="238"/>
      <c r="B29" s="243"/>
      <c r="C29" s="244"/>
      <c r="D29" s="237"/>
      <c r="E29" s="245"/>
      <c r="F29" s="245"/>
      <c r="G29" s="245"/>
      <c r="H29" s="245"/>
      <c r="I29" s="245"/>
      <c r="J29" s="245"/>
      <c r="K29" s="245"/>
      <c r="L29" s="245"/>
      <c r="M29" s="186"/>
      <c r="N29" s="186"/>
      <c r="O29" s="186"/>
      <c r="P29" s="245"/>
      <c r="Q29" s="245"/>
      <c r="R29" s="245"/>
      <c r="S29" s="246"/>
      <c r="T29" s="209"/>
    </row>
    <row r="30" ht="15.75" customHeight="1">
      <c r="A30" s="238"/>
      <c r="B30" s="247"/>
      <c r="C30" s="248"/>
      <c r="D30" s="237"/>
      <c r="E30" s="245"/>
      <c r="F30" s="245"/>
      <c r="G30" s="245"/>
      <c r="H30" s="245"/>
      <c r="I30" s="245"/>
      <c r="J30" s="245"/>
      <c r="K30" s="245"/>
      <c r="L30" s="245"/>
      <c r="M30" s="186"/>
      <c r="N30" s="186"/>
      <c r="O30" s="186"/>
      <c r="P30" s="245"/>
      <c r="Q30" s="245"/>
      <c r="R30" s="245"/>
      <c r="S30" s="246"/>
      <c r="T30" s="209"/>
    </row>
    <row r="31" ht="15.75" customHeight="1">
      <c r="A31" s="137" t="s">
        <v>178</v>
      </c>
      <c r="B31" s="155" t="s">
        <v>179</v>
      </c>
      <c r="C31" s="156"/>
      <c r="D31" s="157"/>
      <c r="E31" s="158" t="s">
        <v>76</v>
      </c>
      <c r="F31" s="158" t="s">
        <v>76</v>
      </c>
      <c r="G31" s="158" t="s">
        <v>76</v>
      </c>
      <c r="H31" s="158" t="s">
        <v>76</v>
      </c>
      <c r="I31" s="158" t="s">
        <v>63</v>
      </c>
      <c r="J31" s="249"/>
      <c r="K31" s="249"/>
      <c r="L31" s="249"/>
      <c r="M31" s="186"/>
      <c r="N31" s="186"/>
      <c r="O31" s="186"/>
      <c r="P31" s="249"/>
      <c r="Q31" s="249"/>
      <c r="R31" s="249"/>
      <c r="S31" s="250"/>
      <c r="T31" s="209"/>
    </row>
    <row r="32" ht="15.75" customHeight="1">
      <c r="A32" s="238"/>
      <c r="B32" s="161" t="s">
        <v>180</v>
      </c>
      <c r="C32" s="12"/>
      <c r="D32" s="13"/>
      <c r="E32" s="162" t="s">
        <v>181</v>
      </c>
      <c r="F32" s="162" t="s">
        <v>181</v>
      </c>
      <c r="G32" s="162" t="s">
        <v>181</v>
      </c>
      <c r="H32" s="162" t="s">
        <v>181</v>
      </c>
      <c r="I32" s="162" t="s">
        <v>181</v>
      </c>
      <c r="J32" s="234"/>
      <c r="K32" s="234"/>
      <c r="L32" s="234"/>
      <c r="M32" s="186"/>
      <c r="N32" s="186"/>
      <c r="O32" s="186"/>
      <c r="P32" s="234"/>
      <c r="Q32" s="234"/>
      <c r="R32" s="234"/>
      <c r="S32" s="235"/>
      <c r="T32" s="209"/>
    </row>
    <row r="33" ht="15.75" customHeight="1">
      <c r="A33" s="238"/>
      <c r="B33" s="163" t="s">
        <v>182</v>
      </c>
      <c r="C33" s="12"/>
      <c r="D33" s="13"/>
      <c r="E33" s="164">
        <v>45745.0</v>
      </c>
      <c r="F33" s="164">
        <v>45745.0</v>
      </c>
      <c r="G33" s="164">
        <v>45745.0</v>
      </c>
      <c r="H33" s="164">
        <v>45745.0</v>
      </c>
      <c r="I33" s="164">
        <v>45745.0</v>
      </c>
      <c r="J33" s="251"/>
      <c r="K33" s="251"/>
      <c r="L33" s="251"/>
      <c r="M33" s="186"/>
      <c r="N33" s="186"/>
      <c r="O33" s="186"/>
      <c r="P33" s="251"/>
      <c r="Q33" s="251"/>
      <c r="R33" s="251"/>
      <c r="S33" s="252"/>
      <c r="T33" s="209"/>
    </row>
    <row r="34" ht="15.75" customHeight="1">
      <c r="A34" s="253"/>
      <c r="B34" s="168" t="s">
        <v>183</v>
      </c>
      <c r="C34" s="169"/>
      <c r="D34" s="170"/>
      <c r="E34" s="254"/>
      <c r="F34" s="254"/>
      <c r="G34" s="254"/>
      <c r="H34" s="254"/>
      <c r="I34" s="254"/>
      <c r="J34" s="254"/>
      <c r="K34" s="254"/>
      <c r="L34" s="254"/>
      <c r="M34" s="254"/>
      <c r="N34" s="254"/>
      <c r="O34" s="254"/>
      <c r="P34" s="254"/>
      <c r="Q34" s="254"/>
      <c r="R34" s="254"/>
      <c r="S34" s="255"/>
      <c r="T34" s="209"/>
    </row>
    <row r="35" ht="15.75" customHeight="1">
      <c r="A35" s="256"/>
      <c r="B35" s="209"/>
      <c r="C35" s="209"/>
      <c r="D35" s="209"/>
      <c r="E35" s="209"/>
      <c r="F35" s="209"/>
      <c r="G35" s="209"/>
      <c r="H35" s="209"/>
      <c r="I35" s="209"/>
      <c r="J35" s="173" t="s">
        <v>184</v>
      </c>
      <c r="K35" s="173" t="s">
        <v>184</v>
      </c>
      <c r="L35" s="209"/>
      <c r="M35" s="209"/>
      <c r="N35" s="209"/>
      <c r="O35" s="209"/>
      <c r="P35" s="209"/>
      <c r="Q35" s="209"/>
      <c r="R35" s="209"/>
      <c r="S35" s="209"/>
      <c r="T35" s="209"/>
    </row>
    <row r="36" ht="15.75" customHeight="1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B11:D11"/>
    <mergeCell ref="B21:D21"/>
    <mergeCell ref="B22:D22"/>
    <mergeCell ref="B23:D23"/>
    <mergeCell ref="B31:D31"/>
    <mergeCell ref="B32:D32"/>
    <mergeCell ref="B33:D33"/>
    <mergeCell ref="B34:D34"/>
    <mergeCell ref="A6:B6"/>
    <mergeCell ref="C6:D6"/>
    <mergeCell ref="E6:J6"/>
    <mergeCell ref="K6:M6"/>
    <mergeCell ref="A7:B7"/>
    <mergeCell ref="C7:D7"/>
    <mergeCell ref="E7:J7"/>
  </mergeCells>
  <dataValidations>
    <dataValidation type="list" allowBlank="1" showInputMessage="1" showErrorMessage="1" prompt=" - " sqref="E32:L32 P32:S32">
      <formula1>"P,F"</formula1>
    </dataValidation>
    <dataValidation type="list" allowBlank="1" showInputMessage="1" showErrorMessage="1" prompt=" - " sqref="E10:S30 M31:O33">
      <formula1>"O"</formula1>
    </dataValidation>
    <dataValidation type="list" allowBlank="1" showInputMessage="1" showErrorMessage="1" prompt=" - " sqref="E31:L31 P31:S31">
      <formula1>"N,A,B"</formula1>
    </dataValidation>
  </dataValidation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9" width="5.38"/>
  </cols>
  <sheetData>
    <row r="1" ht="15.75" customHeight="1">
      <c r="A1" s="81" t="s">
        <v>22</v>
      </c>
      <c r="B1" s="208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</row>
    <row r="2" ht="15.75" customHeight="1">
      <c r="A2" s="83" t="s">
        <v>134</v>
      </c>
      <c r="B2" s="84"/>
      <c r="C2" s="85" t="s">
        <v>502</v>
      </c>
      <c r="D2" s="86"/>
      <c r="E2" s="87" t="s">
        <v>136</v>
      </c>
      <c r="F2" s="88"/>
      <c r="G2" s="88"/>
      <c r="H2" s="88"/>
      <c r="I2" s="88"/>
      <c r="J2" s="88"/>
      <c r="K2" s="89" t="s">
        <v>118</v>
      </c>
      <c r="L2" s="84"/>
      <c r="M2" s="84"/>
      <c r="N2" s="84"/>
      <c r="O2" s="84"/>
      <c r="P2" s="84"/>
      <c r="Q2" s="84"/>
      <c r="R2" s="84"/>
      <c r="S2" s="90"/>
      <c r="T2" s="209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210"/>
      <c r="L3" s="97"/>
      <c r="M3" s="97"/>
      <c r="N3" s="211"/>
      <c r="O3" s="175" t="s">
        <v>279</v>
      </c>
      <c r="P3" s="211"/>
      <c r="Q3" s="211"/>
      <c r="R3" s="211"/>
      <c r="S3" s="212"/>
      <c r="T3" s="20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213"/>
      <c r="L4" s="12"/>
      <c r="M4" s="12"/>
      <c r="N4" s="12"/>
      <c r="O4" s="12"/>
      <c r="P4" s="12"/>
      <c r="Q4" s="12"/>
      <c r="R4" s="12"/>
      <c r="S4" s="103"/>
      <c r="T4" s="209"/>
    </row>
    <row r="5" ht="15.75" customHeight="1">
      <c r="A5" s="92" t="s">
        <v>142</v>
      </c>
      <c r="B5" s="13"/>
      <c r="C5" s="21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209"/>
    </row>
    <row r="6" ht="15.75" customHeight="1">
      <c r="A6" s="215" t="s">
        <v>73</v>
      </c>
      <c r="B6" s="13"/>
      <c r="C6" s="216" t="s">
        <v>74</v>
      </c>
      <c r="D6" s="13"/>
      <c r="E6" s="216" t="s">
        <v>75</v>
      </c>
      <c r="F6" s="12"/>
      <c r="G6" s="12"/>
      <c r="H6" s="12"/>
      <c r="I6" s="12"/>
      <c r="J6" s="13"/>
      <c r="K6" s="217" t="s">
        <v>144</v>
      </c>
      <c r="L6" s="12"/>
      <c r="M6" s="12"/>
      <c r="N6" s="216" t="s">
        <v>78</v>
      </c>
      <c r="O6" s="12"/>
      <c r="P6" s="12"/>
      <c r="Q6" s="12"/>
      <c r="R6" s="12"/>
      <c r="S6" s="103"/>
      <c r="T6" s="209"/>
    </row>
    <row r="7" ht="15.75" customHeight="1">
      <c r="A7" s="218">
        <f>COUNTIF(E32:HT32,"P")</f>
        <v>5</v>
      </c>
      <c r="B7" s="109"/>
      <c r="C7" s="219">
        <f>COUNTIF(E32:HT32,"F")</f>
        <v>0</v>
      </c>
      <c r="D7" s="109"/>
      <c r="E7" s="219">
        <f>SUM(N7,-A7,-C7)</f>
        <v>0</v>
      </c>
      <c r="F7" s="111"/>
      <c r="G7" s="111"/>
      <c r="H7" s="111"/>
      <c r="I7" s="111"/>
      <c r="J7" s="109"/>
      <c r="K7" s="220">
        <f>COUNTIF(E31:HT31,"N")</f>
        <v>4</v>
      </c>
      <c r="L7" s="220">
        <f>COUNTIF(E31:HT31,"A")</f>
        <v>1</v>
      </c>
      <c r="M7" s="220">
        <f>COUNTIF(E31:HT31,"B")</f>
        <v>0</v>
      </c>
      <c r="N7" s="219">
        <f>COUNTA(E9:HW9)</f>
        <v>5</v>
      </c>
      <c r="O7" s="111"/>
      <c r="P7" s="111"/>
      <c r="Q7" s="111"/>
      <c r="R7" s="111"/>
      <c r="S7" s="113"/>
      <c r="T7" s="221"/>
    </row>
    <row r="8" ht="15.75" customHeight="1">
      <c r="A8" s="209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ht="15.75" customHeight="1">
      <c r="A9" s="222"/>
      <c r="B9" s="223"/>
      <c r="C9" s="223"/>
      <c r="D9" s="223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224"/>
      <c r="K9" s="224"/>
      <c r="L9" s="224"/>
      <c r="M9" s="224"/>
      <c r="N9" s="224"/>
      <c r="O9" s="224"/>
      <c r="P9" s="224"/>
      <c r="Q9" s="224"/>
      <c r="R9" s="224"/>
      <c r="S9" s="225"/>
      <c r="T9" s="209"/>
    </row>
    <row r="10" ht="15.75" customHeight="1">
      <c r="A10" s="226" t="s">
        <v>156</v>
      </c>
      <c r="B10" s="121" t="s">
        <v>157</v>
      </c>
      <c r="C10" s="227"/>
      <c r="D10" s="228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229"/>
      <c r="T10" s="209"/>
    </row>
    <row r="11" ht="15.75" customHeight="1">
      <c r="A11" s="230"/>
      <c r="B11" s="182" t="s">
        <v>304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34" t="s">
        <v>160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229"/>
      <c r="T11" s="209"/>
    </row>
    <row r="12" ht="15.75" customHeight="1">
      <c r="A12" s="231"/>
      <c r="B12" s="127" t="s">
        <v>188</v>
      </c>
      <c r="C12" s="232"/>
      <c r="D12" s="233"/>
      <c r="E12" s="234"/>
      <c r="F12" s="234"/>
      <c r="G12" s="234"/>
      <c r="H12" s="234"/>
      <c r="I12" s="234"/>
      <c r="J12" s="234"/>
      <c r="K12" s="234"/>
      <c r="L12" s="234"/>
      <c r="M12" s="186"/>
      <c r="N12" s="186"/>
      <c r="O12" s="186"/>
      <c r="P12" s="234"/>
      <c r="Q12" s="234"/>
      <c r="R12" s="234"/>
      <c r="S12" s="235"/>
      <c r="T12" s="209"/>
    </row>
    <row r="13" ht="15.75" customHeight="1">
      <c r="A13" s="231"/>
      <c r="B13" s="236"/>
      <c r="C13" s="232"/>
      <c r="D13" s="133" t="s">
        <v>296</v>
      </c>
      <c r="E13" s="134" t="s">
        <v>160</v>
      </c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234"/>
      <c r="Q13" s="234"/>
      <c r="R13" s="234"/>
      <c r="S13" s="235"/>
      <c r="T13" s="209"/>
    </row>
    <row r="14" ht="15.75" customHeight="1">
      <c r="A14" s="231"/>
      <c r="B14" s="236"/>
      <c r="C14" s="232"/>
      <c r="D14" s="133" t="s">
        <v>298</v>
      </c>
      <c r="E14" s="186"/>
      <c r="F14" s="134" t="s">
        <v>160</v>
      </c>
      <c r="G14" s="186"/>
      <c r="H14" s="186"/>
      <c r="I14" s="186"/>
      <c r="J14" s="186"/>
      <c r="K14" s="186"/>
      <c r="L14" s="186"/>
      <c r="M14" s="186"/>
      <c r="N14" s="186"/>
      <c r="O14" s="186"/>
      <c r="P14" s="234"/>
      <c r="Q14" s="234"/>
      <c r="R14" s="234"/>
      <c r="S14" s="235"/>
      <c r="T14" s="209"/>
    </row>
    <row r="15" ht="15.75" customHeight="1">
      <c r="A15" s="231"/>
      <c r="B15" s="236"/>
      <c r="C15" s="232"/>
      <c r="D15" s="133" t="s">
        <v>305</v>
      </c>
      <c r="E15" s="186"/>
      <c r="F15" s="186"/>
      <c r="G15" s="134" t="s">
        <v>160</v>
      </c>
      <c r="H15" s="186"/>
      <c r="I15" s="186"/>
      <c r="J15" s="186"/>
      <c r="K15" s="186"/>
      <c r="L15" s="186"/>
      <c r="M15" s="186"/>
      <c r="N15" s="186"/>
      <c r="O15" s="186"/>
      <c r="P15" s="234"/>
      <c r="Q15" s="234"/>
      <c r="R15" s="234"/>
      <c r="S15" s="235"/>
      <c r="T15" s="209"/>
    </row>
    <row r="16" ht="15.75" customHeight="1">
      <c r="A16" s="231"/>
      <c r="B16" s="236"/>
      <c r="C16" s="232"/>
      <c r="D16" s="133" t="s">
        <v>299</v>
      </c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234"/>
      <c r="Q16" s="234"/>
      <c r="R16" s="234"/>
      <c r="S16" s="235"/>
      <c r="T16" s="209"/>
    </row>
    <row r="17" ht="15.75" customHeight="1">
      <c r="A17" s="230"/>
      <c r="B17" s="127" t="s">
        <v>493</v>
      </c>
      <c r="C17" s="232"/>
      <c r="D17" s="233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229"/>
      <c r="T17" s="209"/>
    </row>
    <row r="18" ht="15.75" customHeight="1">
      <c r="A18" s="230"/>
      <c r="B18" s="236"/>
      <c r="C18" s="232"/>
      <c r="D18" s="133" t="s">
        <v>420</v>
      </c>
      <c r="E18" s="134" t="s">
        <v>160</v>
      </c>
      <c r="F18" s="134" t="s">
        <v>160</v>
      </c>
      <c r="G18" s="134" t="s">
        <v>160</v>
      </c>
      <c r="H18" s="134" t="s">
        <v>160</v>
      </c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229"/>
      <c r="T18" s="209"/>
    </row>
    <row r="19" ht="15.75" customHeight="1">
      <c r="A19" s="230"/>
      <c r="B19" s="236"/>
      <c r="C19" s="232"/>
      <c r="D19" s="133" t="s">
        <v>476</v>
      </c>
      <c r="E19" s="186"/>
      <c r="F19" s="186"/>
      <c r="G19" s="186"/>
      <c r="H19" s="186"/>
      <c r="I19" s="134" t="s">
        <v>160</v>
      </c>
      <c r="J19" s="186"/>
      <c r="K19" s="186"/>
      <c r="L19" s="186"/>
      <c r="M19" s="186"/>
      <c r="N19" s="186"/>
      <c r="O19" s="186"/>
      <c r="P19" s="186"/>
      <c r="Q19" s="186"/>
      <c r="R19" s="186"/>
      <c r="S19" s="229"/>
      <c r="T19" s="209"/>
    </row>
    <row r="20" ht="15.75" customHeight="1">
      <c r="A20" s="137" t="s">
        <v>169</v>
      </c>
      <c r="B20" s="138" t="s">
        <v>170</v>
      </c>
      <c r="C20" s="211"/>
      <c r="D20" s="237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229"/>
      <c r="T20" s="209"/>
    </row>
    <row r="21" ht="15.75" customHeight="1">
      <c r="A21" s="238"/>
      <c r="B21" s="239" t="s">
        <v>486</v>
      </c>
      <c r="C21" s="142"/>
      <c r="D21" s="142"/>
      <c r="E21" s="134" t="s">
        <v>160</v>
      </c>
      <c r="F21" s="134"/>
      <c r="G21" s="234"/>
      <c r="H21" s="186"/>
      <c r="I21" s="186"/>
      <c r="J21" s="186"/>
      <c r="K21" s="186"/>
      <c r="L21" s="186"/>
      <c r="M21" s="186"/>
      <c r="N21" s="186"/>
      <c r="O21" s="186"/>
      <c r="P21" s="234"/>
      <c r="Q21" s="234"/>
      <c r="R21" s="234"/>
      <c r="S21" s="235"/>
      <c r="T21" s="209"/>
    </row>
    <row r="22" ht="15.75" customHeight="1">
      <c r="A22" s="238"/>
      <c r="B22" s="239" t="s">
        <v>487</v>
      </c>
      <c r="C22" s="142"/>
      <c r="D22" s="142"/>
      <c r="E22" s="234"/>
      <c r="F22" s="134" t="s">
        <v>160</v>
      </c>
      <c r="G22" s="134" t="s">
        <v>160</v>
      </c>
      <c r="H22" s="186"/>
      <c r="I22" s="186"/>
      <c r="J22" s="186"/>
      <c r="K22" s="186"/>
      <c r="L22" s="186"/>
      <c r="M22" s="186"/>
      <c r="N22" s="186"/>
      <c r="O22" s="186"/>
      <c r="P22" s="234"/>
      <c r="Q22" s="234"/>
      <c r="R22" s="234"/>
      <c r="S22" s="235"/>
      <c r="T22" s="209"/>
    </row>
    <row r="23" ht="15.75" customHeight="1">
      <c r="A23" s="238"/>
      <c r="B23" s="240" t="s">
        <v>226</v>
      </c>
      <c r="E23" s="234"/>
      <c r="F23" s="234"/>
      <c r="G23" s="234"/>
      <c r="H23" s="134" t="s">
        <v>160</v>
      </c>
      <c r="I23" s="234"/>
      <c r="J23" s="234"/>
      <c r="K23" s="234"/>
      <c r="L23" s="234"/>
      <c r="M23" s="186"/>
      <c r="N23" s="186"/>
      <c r="O23" s="186"/>
      <c r="P23" s="234"/>
      <c r="Q23" s="234"/>
      <c r="R23" s="234"/>
      <c r="S23" s="235"/>
      <c r="T23" s="209"/>
    </row>
    <row r="24" ht="15.75" customHeight="1">
      <c r="A24" s="238"/>
      <c r="B24" s="144" t="s">
        <v>176</v>
      </c>
      <c r="C24" s="241"/>
      <c r="D24" s="237"/>
      <c r="E24" s="234"/>
      <c r="F24" s="234"/>
      <c r="G24" s="234"/>
      <c r="H24" s="234"/>
      <c r="I24" s="234"/>
      <c r="J24" s="234"/>
      <c r="K24" s="234"/>
      <c r="L24" s="234"/>
      <c r="M24" s="186"/>
      <c r="N24" s="186"/>
      <c r="O24" s="186"/>
      <c r="P24" s="234"/>
      <c r="Q24" s="234"/>
      <c r="R24" s="234"/>
      <c r="S24" s="235"/>
      <c r="T24" s="209"/>
    </row>
    <row r="25" ht="15.75" customHeight="1">
      <c r="A25" s="238"/>
      <c r="B25" s="242"/>
      <c r="C25" s="241"/>
      <c r="D25" s="133" t="s">
        <v>497</v>
      </c>
      <c r="E25" s="234"/>
      <c r="F25" s="234"/>
      <c r="G25" s="234"/>
      <c r="H25" s="234"/>
      <c r="I25" s="134" t="s">
        <v>160</v>
      </c>
      <c r="J25" s="234"/>
      <c r="K25" s="234"/>
      <c r="L25" s="234"/>
      <c r="M25" s="186"/>
      <c r="N25" s="186"/>
      <c r="O25" s="186"/>
      <c r="P25" s="234"/>
      <c r="Q25" s="234"/>
      <c r="R25" s="234"/>
      <c r="S25" s="235"/>
      <c r="T25" s="209"/>
    </row>
    <row r="26" ht="15.75" customHeight="1">
      <c r="A26" s="238"/>
      <c r="B26" s="144" t="s">
        <v>177</v>
      </c>
      <c r="C26" s="241"/>
      <c r="D26" s="237"/>
      <c r="E26" s="234"/>
      <c r="F26" s="234"/>
      <c r="G26" s="234"/>
      <c r="H26" s="234"/>
      <c r="I26" s="234"/>
      <c r="J26" s="234"/>
      <c r="K26" s="234"/>
      <c r="L26" s="234"/>
      <c r="M26" s="186"/>
      <c r="N26" s="186"/>
      <c r="O26" s="186"/>
      <c r="P26" s="234"/>
      <c r="Q26" s="234"/>
      <c r="R26" s="234"/>
      <c r="S26" s="235"/>
      <c r="T26" s="209"/>
    </row>
    <row r="27" ht="15.75" customHeight="1">
      <c r="A27" s="238"/>
      <c r="B27" s="242"/>
      <c r="C27" s="241"/>
      <c r="D27" s="237"/>
      <c r="E27" s="234"/>
      <c r="F27" s="234"/>
      <c r="G27" s="234"/>
      <c r="H27" s="234"/>
      <c r="I27" s="234"/>
      <c r="J27" s="234"/>
      <c r="K27" s="234"/>
      <c r="L27" s="234"/>
      <c r="M27" s="186"/>
      <c r="N27" s="186"/>
      <c r="O27" s="186"/>
      <c r="P27" s="234"/>
      <c r="Q27" s="234"/>
      <c r="R27" s="234"/>
      <c r="S27" s="235"/>
      <c r="T27" s="209"/>
    </row>
    <row r="28" ht="15.75" customHeight="1">
      <c r="A28" s="238"/>
      <c r="B28" s="242"/>
      <c r="C28" s="241"/>
      <c r="D28" s="237"/>
      <c r="E28" s="234"/>
      <c r="F28" s="234"/>
      <c r="G28" s="234"/>
      <c r="H28" s="234"/>
      <c r="I28" s="234"/>
      <c r="J28" s="234"/>
      <c r="K28" s="234"/>
      <c r="L28" s="234"/>
      <c r="M28" s="186"/>
      <c r="N28" s="186"/>
      <c r="O28" s="186"/>
      <c r="P28" s="234"/>
      <c r="Q28" s="234"/>
      <c r="R28" s="234"/>
      <c r="S28" s="235"/>
      <c r="T28" s="209"/>
    </row>
    <row r="29" ht="15.75" customHeight="1">
      <c r="A29" s="238"/>
      <c r="B29" s="243"/>
      <c r="C29" s="244"/>
      <c r="D29" s="237"/>
      <c r="E29" s="245"/>
      <c r="F29" s="245"/>
      <c r="G29" s="245"/>
      <c r="H29" s="245"/>
      <c r="I29" s="245"/>
      <c r="J29" s="245"/>
      <c r="K29" s="245"/>
      <c r="L29" s="245"/>
      <c r="M29" s="186"/>
      <c r="N29" s="186"/>
      <c r="O29" s="186"/>
      <c r="P29" s="245"/>
      <c r="Q29" s="245"/>
      <c r="R29" s="245"/>
      <c r="S29" s="246"/>
      <c r="T29" s="209"/>
    </row>
    <row r="30" ht="15.75" customHeight="1">
      <c r="A30" s="238"/>
      <c r="B30" s="247"/>
      <c r="C30" s="248"/>
      <c r="D30" s="237"/>
      <c r="E30" s="245"/>
      <c r="F30" s="245"/>
      <c r="G30" s="245"/>
      <c r="H30" s="245"/>
      <c r="I30" s="245"/>
      <c r="J30" s="245"/>
      <c r="K30" s="245"/>
      <c r="L30" s="245"/>
      <c r="M30" s="186"/>
      <c r="N30" s="186"/>
      <c r="O30" s="186"/>
      <c r="P30" s="245"/>
      <c r="Q30" s="245"/>
      <c r="R30" s="245"/>
      <c r="S30" s="246"/>
      <c r="T30" s="209"/>
    </row>
    <row r="31" ht="15.75" customHeight="1">
      <c r="A31" s="137" t="s">
        <v>178</v>
      </c>
      <c r="B31" s="155" t="s">
        <v>179</v>
      </c>
      <c r="C31" s="156"/>
      <c r="D31" s="157"/>
      <c r="E31" s="158" t="s">
        <v>76</v>
      </c>
      <c r="F31" s="158" t="s">
        <v>76</v>
      </c>
      <c r="G31" s="158" t="s">
        <v>76</v>
      </c>
      <c r="H31" s="158" t="s">
        <v>76</v>
      </c>
      <c r="I31" s="158" t="s">
        <v>63</v>
      </c>
      <c r="J31" s="249"/>
      <c r="K31" s="249"/>
      <c r="L31" s="249"/>
      <c r="M31" s="186"/>
      <c r="N31" s="186"/>
      <c r="O31" s="186"/>
      <c r="P31" s="249"/>
      <c r="Q31" s="249"/>
      <c r="R31" s="249"/>
      <c r="S31" s="250"/>
      <c r="T31" s="209"/>
    </row>
    <row r="32" ht="15.75" customHeight="1">
      <c r="A32" s="238"/>
      <c r="B32" s="161" t="s">
        <v>180</v>
      </c>
      <c r="C32" s="12"/>
      <c r="D32" s="13"/>
      <c r="E32" s="162" t="s">
        <v>181</v>
      </c>
      <c r="F32" s="162" t="s">
        <v>181</v>
      </c>
      <c r="G32" s="162" t="s">
        <v>181</v>
      </c>
      <c r="H32" s="162" t="s">
        <v>181</v>
      </c>
      <c r="I32" s="162" t="s">
        <v>181</v>
      </c>
      <c r="J32" s="234"/>
      <c r="K32" s="234"/>
      <c r="L32" s="234"/>
      <c r="M32" s="186"/>
      <c r="N32" s="186"/>
      <c r="O32" s="186"/>
      <c r="P32" s="234"/>
      <c r="Q32" s="234"/>
      <c r="R32" s="234"/>
      <c r="S32" s="235"/>
      <c r="T32" s="209"/>
    </row>
    <row r="33" ht="15.75" customHeight="1">
      <c r="A33" s="238"/>
      <c r="B33" s="163" t="s">
        <v>182</v>
      </c>
      <c r="C33" s="12"/>
      <c r="D33" s="13"/>
      <c r="E33" s="164">
        <v>45745.0</v>
      </c>
      <c r="F33" s="164">
        <v>45745.0</v>
      </c>
      <c r="G33" s="164">
        <v>45745.0</v>
      </c>
      <c r="H33" s="164">
        <v>45745.0</v>
      </c>
      <c r="I33" s="164">
        <v>45745.0</v>
      </c>
      <c r="J33" s="251"/>
      <c r="K33" s="251"/>
      <c r="L33" s="251"/>
      <c r="M33" s="186"/>
      <c r="N33" s="186"/>
      <c r="O33" s="186"/>
      <c r="P33" s="251"/>
      <c r="Q33" s="251"/>
      <c r="R33" s="251"/>
      <c r="S33" s="252"/>
      <c r="T33" s="209"/>
    </row>
    <row r="34" ht="15.75" customHeight="1">
      <c r="A34" s="253"/>
      <c r="B34" s="168" t="s">
        <v>183</v>
      </c>
      <c r="C34" s="169"/>
      <c r="D34" s="170"/>
      <c r="E34" s="254"/>
      <c r="F34" s="254"/>
      <c r="G34" s="254"/>
      <c r="H34" s="254"/>
      <c r="I34" s="254"/>
      <c r="J34" s="254"/>
      <c r="K34" s="254"/>
      <c r="L34" s="254"/>
      <c r="M34" s="254"/>
      <c r="N34" s="254"/>
      <c r="O34" s="254"/>
      <c r="P34" s="254"/>
      <c r="Q34" s="254"/>
      <c r="R34" s="254"/>
      <c r="S34" s="255"/>
      <c r="T34" s="209"/>
    </row>
    <row r="35" ht="15.75" customHeight="1">
      <c r="A35" s="256"/>
      <c r="B35" s="209"/>
      <c r="C35" s="209"/>
      <c r="D35" s="209"/>
      <c r="E35" s="209"/>
      <c r="F35" s="209"/>
      <c r="G35" s="209"/>
      <c r="H35" s="209"/>
      <c r="I35" s="209"/>
      <c r="J35" s="173" t="s">
        <v>184</v>
      </c>
      <c r="K35" s="173" t="s">
        <v>184</v>
      </c>
      <c r="L35" s="209"/>
      <c r="M35" s="209"/>
      <c r="N35" s="209"/>
      <c r="O35" s="209"/>
      <c r="P35" s="209"/>
      <c r="Q35" s="209"/>
      <c r="R35" s="209"/>
      <c r="S35" s="209"/>
      <c r="T35" s="209"/>
    </row>
    <row r="36" ht="15.75" customHeight="1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B11:D11"/>
    <mergeCell ref="B21:D21"/>
    <mergeCell ref="B22:D22"/>
    <mergeCell ref="B23:D23"/>
    <mergeCell ref="B31:D31"/>
    <mergeCell ref="B32:D32"/>
    <mergeCell ref="B33:D33"/>
    <mergeCell ref="B34:D34"/>
    <mergeCell ref="A6:B6"/>
    <mergeCell ref="C6:D6"/>
    <mergeCell ref="E6:J6"/>
    <mergeCell ref="K6:M6"/>
    <mergeCell ref="A7:B7"/>
    <mergeCell ref="C7:D7"/>
    <mergeCell ref="E7:J7"/>
  </mergeCells>
  <dataValidations>
    <dataValidation type="list" allowBlank="1" showInputMessage="1" showErrorMessage="1" prompt=" - " sqref="E32:L32 P32:S32">
      <formula1>"P,F"</formula1>
    </dataValidation>
    <dataValidation type="list" allowBlank="1" showInputMessage="1" showErrorMessage="1" prompt=" - " sqref="E10:S30 M31:O33">
      <formula1>"O"</formula1>
    </dataValidation>
    <dataValidation type="list" allowBlank="1" showInputMessage="1" showErrorMessage="1" prompt=" - " sqref="E31:L31 P31:S31">
      <formula1>"N,A,B"</formula1>
    </dataValidation>
  </dataValidations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22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503</v>
      </c>
      <c r="D2" s="86"/>
      <c r="E2" s="87" t="s">
        <v>136</v>
      </c>
      <c r="F2" s="88"/>
      <c r="G2" s="88"/>
      <c r="H2" s="88"/>
      <c r="I2" s="88"/>
      <c r="J2" s="88"/>
      <c r="K2" s="89" t="s">
        <v>119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175" t="s">
        <v>49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80.0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COUNTIF(E66:HT66,"P")</f>
        <v>6</v>
      </c>
      <c r="B7" s="109"/>
      <c r="C7" s="110">
        <f>COUNTIF(E66:HT66,"F")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COUNTIF(E65:HT65,"N")</f>
        <v>4</v>
      </c>
      <c r="L7" s="112">
        <f>COUNTIF(E65:HT65,"A")</f>
        <v>2</v>
      </c>
      <c r="M7" s="112">
        <f>COUNTIF(E65:HT65,"B")</f>
        <v>0</v>
      </c>
      <c r="N7" s="110">
        <f>COUNTA(E9:HW9)</f>
        <v>6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118"/>
      <c r="L9" s="118"/>
      <c r="M9" s="118"/>
      <c r="N9" s="118"/>
      <c r="O9" s="118"/>
      <c r="P9" s="118"/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126"/>
      <c r="B11" s="127" t="s">
        <v>339</v>
      </c>
      <c r="C11" s="128"/>
      <c r="D11" s="135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30"/>
      <c r="Q11" s="130"/>
      <c r="R11" s="130"/>
      <c r="S11" s="131"/>
      <c r="T11" s="9"/>
      <c r="U11" s="9"/>
    </row>
    <row r="12" ht="15.75" customHeight="1">
      <c r="A12" s="126"/>
      <c r="B12" s="132"/>
      <c r="C12" s="128"/>
      <c r="D12" s="135" t="s">
        <v>159</v>
      </c>
      <c r="E12" s="134" t="s">
        <v>160</v>
      </c>
      <c r="F12" s="188"/>
      <c r="G12" s="188"/>
      <c r="H12" s="188"/>
      <c r="I12" s="188"/>
      <c r="J12" s="188"/>
      <c r="K12" s="188"/>
      <c r="L12" s="188"/>
      <c r="M12" s="188"/>
      <c r="N12" s="124"/>
      <c r="O12" s="124"/>
      <c r="P12" s="130"/>
      <c r="Q12" s="130"/>
      <c r="R12" s="130"/>
      <c r="S12" s="131"/>
      <c r="T12" s="9"/>
      <c r="U12" s="9"/>
    </row>
    <row r="13" ht="15.75" customHeight="1">
      <c r="A13" s="126"/>
      <c r="B13" s="132"/>
      <c r="C13" s="128"/>
      <c r="D13" s="133" t="s">
        <v>332</v>
      </c>
      <c r="E13" s="124"/>
      <c r="F13" s="134" t="s">
        <v>160</v>
      </c>
      <c r="G13" s="134" t="s">
        <v>160</v>
      </c>
      <c r="H13" s="134" t="s">
        <v>160</v>
      </c>
      <c r="I13" s="134" t="s">
        <v>160</v>
      </c>
      <c r="J13" s="134" t="s">
        <v>160</v>
      </c>
      <c r="K13" s="124"/>
      <c r="L13" s="124"/>
      <c r="M13" s="124"/>
      <c r="N13" s="124"/>
      <c r="O13" s="124"/>
      <c r="P13" s="130"/>
      <c r="Q13" s="130"/>
      <c r="R13" s="130"/>
      <c r="S13" s="131"/>
      <c r="T13" s="9"/>
      <c r="U13" s="9"/>
    </row>
    <row r="14" ht="15.75" customHeight="1">
      <c r="A14" s="126"/>
      <c r="B14" s="127" t="s">
        <v>280</v>
      </c>
      <c r="C14" s="128"/>
      <c r="D14" s="135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30"/>
      <c r="Q14" s="130"/>
      <c r="R14" s="130"/>
      <c r="S14" s="131"/>
      <c r="T14" s="9"/>
      <c r="U14" s="9"/>
    </row>
    <row r="15" ht="15.75" customHeight="1">
      <c r="A15" s="126"/>
      <c r="B15" s="127"/>
      <c r="C15" s="128"/>
      <c r="D15" s="135" t="s">
        <v>159</v>
      </c>
      <c r="E15" s="134" t="s">
        <v>160</v>
      </c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30"/>
      <c r="Q15" s="130"/>
      <c r="R15" s="130"/>
      <c r="S15" s="131"/>
      <c r="T15" s="9"/>
      <c r="U15" s="9"/>
    </row>
    <row r="16" ht="15.75" customHeight="1">
      <c r="A16" s="126"/>
      <c r="B16" s="127"/>
      <c r="C16" s="128"/>
      <c r="D16" s="135" t="s">
        <v>400</v>
      </c>
      <c r="E16" s="124"/>
      <c r="F16" s="134" t="s">
        <v>160</v>
      </c>
      <c r="G16" s="134" t="s">
        <v>160</v>
      </c>
      <c r="H16" s="134" t="s">
        <v>160</v>
      </c>
      <c r="I16" s="134" t="s">
        <v>160</v>
      </c>
      <c r="J16" s="134" t="s">
        <v>160</v>
      </c>
      <c r="K16" s="124"/>
      <c r="L16" s="124"/>
      <c r="M16" s="124"/>
      <c r="N16" s="124"/>
      <c r="O16" s="124"/>
      <c r="P16" s="130"/>
      <c r="Q16" s="130"/>
      <c r="R16" s="130"/>
      <c r="S16" s="131"/>
      <c r="T16" s="9"/>
      <c r="U16" s="9"/>
    </row>
    <row r="17" ht="15.75" customHeight="1">
      <c r="A17" s="126"/>
      <c r="B17" s="132"/>
      <c r="C17" s="128"/>
      <c r="D17" s="135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30"/>
      <c r="Q17" s="130"/>
      <c r="R17" s="130"/>
      <c r="S17" s="131"/>
      <c r="T17" s="9"/>
      <c r="U17" s="9"/>
    </row>
    <row r="18" ht="15.75" customHeight="1">
      <c r="A18" s="126"/>
      <c r="B18" s="127" t="s">
        <v>401</v>
      </c>
      <c r="C18" s="128"/>
      <c r="D18" s="135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30"/>
      <c r="Q18" s="130"/>
      <c r="R18" s="130"/>
      <c r="S18" s="131"/>
      <c r="T18" s="9"/>
      <c r="U18" s="9"/>
    </row>
    <row r="19" ht="15.75" customHeight="1">
      <c r="A19" s="126"/>
      <c r="B19" s="132"/>
      <c r="C19" s="128"/>
      <c r="D19" s="135" t="s">
        <v>159</v>
      </c>
      <c r="E19" s="134" t="s">
        <v>160</v>
      </c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30"/>
      <c r="Q19" s="130"/>
      <c r="R19" s="130"/>
      <c r="S19" s="131"/>
      <c r="T19" s="9"/>
      <c r="U19" s="9"/>
    </row>
    <row r="20" ht="15.75" customHeight="1">
      <c r="A20" s="126"/>
      <c r="B20" s="132"/>
      <c r="C20" s="176"/>
      <c r="D20" s="135" t="s">
        <v>402</v>
      </c>
      <c r="E20" s="124"/>
      <c r="F20" s="134" t="s">
        <v>160</v>
      </c>
      <c r="G20" s="134" t="s">
        <v>160</v>
      </c>
      <c r="H20" s="134" t="s">
        <v>160</v>
      </c>
      <c r="I20" s="134" t="s">
        <v>160</v>
      </c>
      <c r="J20" s="134" t="s">
        <v>160</v>
      </c>
      <c r="K20" s="124"/>
      <c r="L20" s="124"/>
      <c r="M20" s="124"/>
      <c r="N20" s="124"/>
      <c r="O20" s="124"/>
      <c r="P20" s="130"/>
      <c r="Q20" s="130"/>
      <c r="R20" s="130"/>
      <c r="S20" s="131"/>
      <c r="T20" s="9"/>
      <c r="U20" s="9"/>
    </row>
    <row r="21" ht="15.75" customHeight="1">
      <c r="A21" s="126"/>
      <c r="B21" s="127" t="s">
        <v>403</v>
      </c>
      <c r="C21" s="128"/>
      <c r="D21" s="135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30"/>
      <c r="Q21" s="130"/>
      <c r="R21" s="130"/>
      <c r="S21" s="131"/>
      <c r="T21" s="9"/>
      <c r="U21" s="9"/>
    </row>
    <row r="22" ht="15.75" customHeight="1">
      <c r="A22" s="126"/>
      <c r="B22" s="127"/>
      <c r="C22" s="128"/>
      <c r="D22" s="135" t="s">
        <v>159</v>
      </c>
      <c r="E22" s="134" t="s">
        <v>160</v>
      </c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30"/>
      <c r="Q22" s="130"/>
      <c r="R22" s="130"/>
      <c r="S22" s="131"/>
      <c r="T22" s="9"/>
      <c r="U22" s="9"/>
    </row>
    <row r="23" ht="15.75" customHeight="1">
      <c r="A23" s="126"/>
      <c r="B23" s="127"/>
      <c r="C23" s="128"/>
      <c r="D23" s="199">
        <v>20.0</v>
      </c>
      <c r="E23" s="124"/>
      <c r="F23" s="124"/>
      <c r="G23" s="134" t="s">
        <v>160</v>
      </c>
      <c r="H23" s="124"/>
      <c r="I23" s="124"/>
      <c r="J23" s="124"/>
      <c r="K23" s="124"/>
      <c r="L23" s="124"/>
      <c r="M23" s="124"/>
      <c r="N23" s="124"/>
      <c r="O23" s="124"/>
      <c r="P23" s="130"/>
      <c r="Q23" s="130"/>
      <c r="R23" s="130"/>
      <c r="S23" s="131"/>
      <c r="T23" s="9"/>
      <c r="U23" s="9"/>
    </row>
    <row r="24" ht="15.75" customHeight="1">
      <c r="A24" s="126"/>
      <c r="B24" s="127"/>
      <c r="C24" s="128"/>
      <c r="D24" s="199" t="s">
        <v>215</v>
      </c>
      <c r="E24" s="124"/>
      <c r="F24" s="134" t="s">
        <v>160</v>
      </c>
      <c r="G24" s="134"/>
      <c r="H24" s="134" t="s">
        <v>160</v>
      </c>
      <c r="I24" s="134" t="s">
        <v>160</v>
      </c>
      <c r="J24" s="134" t="s">
        <v>160</v>
      </c>
      <c r="K24" s="124"/>
      <c r="L24" s="124"/>
      <c r="M24" s="124"/>
      <c r="N24" s="124"/>
      <c r="O24" s="124"/>
      <c r="P24" s="130"/>
      <c r="Q24" s="130"/>
      <c r="R24" s="130"/>
      <c r="S24" s="131"/>
      <c r="T24" s="9"/>
      <c r="U24" s="9"/>
    </row>
    <row r="25" ht="15.75" customHeight="1">
      <c r="A25" s="126"/>
      <c r="B25" s="127" t="s">
        <v>405</v>
      </c>
      <c r="C25" s="128"/>
      <c r="D25" s="178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30"/>
      <c r="Q25" s="130"/>
      <c r="R25" s="130"/>
      <c r="S25" s="131"/>
      <c r="T25" s="9"/>
      <c r="U25" s="9"/>
    </row>
    <row r="26" ht="15.75" customHeight="1">
      <c r="A26" s="126"/>
      <c r="B26" s="127"/>
      <c r="C26" s="128"/>
      <c r="D26" s="135" t="s">
        <v>159</v>
      </c>
      <c r="E26" s="134" t="s">
        <v>160</v>
      </c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30"/>
      <c r="Q26" s="130"/>
      <c r="R26" s="130"/>
      <c r="S26" s="131"/>
      <c r="T26" s="9"/>
      <c r="U26" s="9"/>
    </row>
    <row r="27" ht="15.75" customHeight="1">
      <c r="A27" s="126"/>
      <c r="B27" s="127"/>
      <c r="C27" s="128"/>
      <c r="D27" s="135">
        <v>5000.0</v>
      </c>
      <c r="E27" s="124"/>
      <c r="F27" s="134" t="s">
        <v>160</v>
      </c>
      <c r="G27" s="124"/>
      <c r="H27" s="134" t="s">
        <v>160</v>
      </c>
      <c r="I27" s="124"/>
      <c r="J27" s="124"/>
      <c r="K27" s="124"/>
      <c r="L27" s="124"/>
      <c r="M27" s="124"/>
      <c r="N27" s="124"/>
      <c r="O27" s="124"/>
      <c r="P27" s="130"/>
      <c r="Q27" s="130"/>
      <c r="R27" s="130"/>
      <c r="S27" s="131"/>
      <c r="T27" s="9"/>
      <c r="U27" s="9"/>
    </row>
    <row r="28" ht="15.75" customHeight="1">
      <c r="A28" s="126"/>
      <c r="B28" s="132"/>
      <c r="C28" s="128"/>
      <c r="D28" s="135">
        <v>10000.0</v>
      </c>
      <c r="E28" s="124"/>
      <c r="F28" s="124"/>
      <c r="G28" s="124"/>
      <c r="H28" s="124"/>
      <c r="I28" s="134" t="s">
        <v>160</v>
      </c>
      <c r="J28" s="134" t="s">
        <v>160</v>
      </c>
      <c r="K28" s="124"/>
      <c r="L28" s="124"/>
      <c r="M28" s="124"/>
      <c r="N28" s="124"/>
      <c r="O28" s="124"/>
      <c r="P28" s="130"/>
      <c r="Q28" s="130"/>
      <c r="R28" s="130"/>
      <c r="S28" s="131"/>
      <c r="T28" s="9"/>
      <c r="U28" s="9"/>
    </row>
    <row r="29" ht="15.75" customHeight="1">
      <c r="A29" s="126"/>
      <c r="B29" s="132"/>
      <c r="C29" s="128"/>
      <c r="D29" s="135">
        <v>-5000.0</v>
      </c>
      <c r="E29" s="124"/>
      <c r="F29" s="124"/>
      <c r="G29" s="134" t="s">
        <v>160</v>
      </c>
      <c r="H29" s="124"/>
      <c r="I29" s="124"/>
      <c r="J29" s="124"/>
      <c r="K29" s="124"/>
      <c r="L29" s="124"/>
      <c r="M29" s="124"/>
      <c r="N29" s="124"/>
      <c r="O29" s="124"/>
      <c r="P29" s="130"/>
      <c r="Q29" s="130"/>
      <c r="R29" s="130"/>
      <c r="S29" s="131"/>
      <c r="T29" s="9"/>
      <c r="U29" s="9"/>
    </row>
    <row r="30" ht="15.75" customHeight="1">
      <c r="A30" s="126"/>
      <c r="B30" s="127" t="s">
        <v>416</v>
      </c>
      <c r="C30" s="128"/>
      <c r="D30" s="136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30"/>
      <c r="Q30" s="130"/>
      <c r="R30" s="130"/>
      <c r="S30" s="131"/>
      <c r="T30" s="9"/>
      <c r="U30" s="9"/>
    </row>
    <row r="31" ht="15.75" customHeight="1">
      <c r="A31" s="126"/>
      <c r="B31" s="132"/>
      <c r="C31" s="127" t="s">
        <v>493</v>
      </c>
      <c r="D31" s="136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30"/>
      <c r="Q31" s="130"/>
      <c r="R31" s="130"/>
      <c r="S31" s="131"/>
      <c r="T31" s="9"/>
      <c r="U31" s="9"/>
    </row>
    <row r="32" ht="15.75" customHeight="1">
      <c r="A32" s="126"/>
      <c r="B32" s="206" t="s">
        <v>420</v>
      </c>
      <c r="E32" s="124"/>
      <c r="F32" s="134" t="s">
        <v>160</v>
      </c>
      <c r="G32" s="134" t="s">
        <v>160</v>
      </c>
      <c r="H32" s="134" t="s">
        <v>160</v>
      </c>
      <c r="I32" s="134" t="s">
        <v>160</v>
      </c>
      <c r="J32" s="134" t="s">
        <v>160</v>
      </c>
      <c r="K32" s="124"/>
      <c r="L32" s="124"/>
      <c r="M32" s="124"/>
      <c r="N32" s="124"/>
      <c r="O32" s="124"/>
      <c r="P32" s="130"/>
      <c r="Q32" s="130"/>
      <c r="R32" s="130"/>
      <c r="S32" s="131"/>
      <c r="T32" s="9"/>
      <c r="U32" s="9"/>
    </row>
    <row r="33" ht="15.75" customHeight="1">
      <c r="A33" s="190"/>
      <c r="B33" s="193"/>
      <c r="C33" s="192"/>
      <c r="D33" s="136" t="s">
        <v>159</v>
      </c>
      <c r="E33" s="134" t="s">
        <v>160</v>
      </c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5"/>
      <c r="T33" s="9"/>
      <c r="U33" s="9"/>
    </row>
    <row r="34" ht="15.75" customHeight="1">
      <c r="A34" s="190"/>
      <c r="B34" s="193"/>
      <c r="C34" s="127" t="s">
        <v>383</v>
      </c>
      <c r="D34" s="136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5"/>
      <c r="T34" s="9"/>
      <c r="U34" s="9"/>
    </row>
    <row r="35" ht="15.75" customHeight="1">
      <c r="A35" s="190"/>
      <c r="B35" s="193"/>
      <c r="C35" s="192"/>
      <c r="D35" s="136" t="s">
        <v>159</v>
      </c>
      <c r="E35" s="134" t="s">
        <v>160</v>
      </c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5"/>
      <c r="T35" s="9"/>
      <c r="U35" s="9"/>
    </row>
    <row r="36" ht="15.75" customHeight="1">
      <c r="A36" s="190"/>
      <c r="B36" s="193"/>
      <c r="C36" s="192"/>
      <c r="D36" s="135">
        <v>1.0</v>
      </c>
      <c r="E36" s="124"/>
      <c r="F36" s="134" t="s">
        <v>160</v>
      </c>
      <c r="G36" s="124"/>
      <c r="H36" s="134" t="s">
        <v>160</v>
      </c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5"/>
      <c r="T36" s="9"/>
      <c r="U36" s="9"/>
    </row>
    <row r="37" ht="15.75" customHeight="1">
      <c r="A37" s="190"/>
      <c r="B37" s="193"/>
      <c r="C37" s="192"/>
      <c r="D37" s="135">
        <v>2.0</v>
      </c>
      <c r="E37" s="124"/>
      <c r="F37" s="124"/>
      <c r="G37" s="124"/>
      <c r="H37" s="124"/>
      <c r="I37" s="134" t="s">
        <v>160</v>
      </c>
      <c r="J37" s="134" t="s">
        <v>160</v>
      </c>
      <c r="K37" s="124"/>
      <c r="L37" s="124"/>
      <c r="M37" s="124"/>
      <c r="N37" s="124"/>
      <c r="O37" s="124"/>
      <c r="P37" s="124"/>
      <c r="Q37" s="124"/>
      <c r="R37" s="124"/>
      <c r="S37" s="125"/>
      <c r="T37" s="9"/>
      <c r="U37" s="9"/>
    </row>
    <row r="38" ht="15.75" customHeight="1">
      <c r="A38" s="190"/>
      <c r="B38" s="193"/>
      <c r="C38" s="127" t="s">
        <v>382</v>
      </c>
      <c r="D38" s="136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5"/>
      <c r="T38" s="9"/>
      <c r="U38" s="9"/>
    </row>
    <row r="39" ht="15.75" customHeight="1">
      <c r="A39" s="190"/>
      <c r="B39" s="193"/>
      <c r="C39" s="257"/>
      <c r="D39" s="135" t="s">
        <v>159</v>
      </c>
      <c r="E39" s="134" t="s">
        <v>160</v>
      </c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5"/>
      <c r="T39" s="9"/>
      <c r="U39" s="9"/>
    </row>
    <row r="40" ht="15.75" customHeight="1">
      <c r="A40" s="190"/>
      <c r="B40" s="193"/>
      <c r="C40" s="192"/>
      <c r="D40" s="135">
        <v>5000.0</v>
      </c>
      <c r="E40" s="124"/>
      <c r="F40" s="134" t="s">
        <v>160</v>
      </c>
      <c r="G40" s="134" t="s">
        <v>160</v>
      </c>
      <c r="H40" s="134" t="s">
        <v>160</v>
      </c>
      <c r="I40" s="134" t="s">
        <v>160</v>
      </c>
      <c r="J40" s="134" t="s">
        <v>160</v>
      </c>
      <c r="K40" s="124"/>
      <c r="L40" s="124"/>
      <c r="M40" s="124"/>
      <c r="N40" s="124"/>
      <c r="O40" s="124"/>
      <c r="P40" s="124"/>
      <c r="Q40" s="124"/>
      <c r="R40" s="124"/>
      <c r="S40" s="125"/>
      <c r="T40" s="9"/>
      <c r="U40" s="9"/>
    </row>
    <row r="41" ht="15.75" customHeight="1">
      <c r="A41" s="190"/>
      <c r="B41" s="127" t="s">
        <v>425</v>
      </c>
      <c r="C41" s="192"/>
      <c r="D41" s="136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5"/>
      <c r="T41" s="9"/>
      <c r="U41" s="9"/>
    </row>
    <row r="42" ht="15.75" customHeight="1">
      <c r="A42" s="190"/>
      <c r="B42" s="193"/>
      <c r="C42" s="192"/>
      <c r="D42" s="127" t="s">
        <v>426</v>
      </c>
      <c r="E42" s="124"/>
      <c r="F42" s="134" t="s">
        <v>160</v>
      </c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5"/>
      <c r="T42" s="9"/>
      <c r="U42" s="9"/>
    </row>
    <row r="43" ht="15.75" customHeight="1">
      <c r="A43" s="190"/>
      <c r="B43" s="193"/>
      <c r="C43" s="192"/>
      <c r="D43" s="127" t="s">
        <v>427</v>
      </c>
      <c r="E43" s="124"/>
      <c r="F43" s="124"/>
      <c r="G43" s="124"/>
      <c r="H43" s="134" t="s">
        <v>160</v>
      </c>
      <c r="I43" s="134" t="s">
        <v>160</v>
      </c>
      <c r="J43" s="124"/>
      <c r="K43" s="124"/>
      <c r="L43" s="124"/>
      <c r="M43" s="124"/>
      <c r="N43" s="124"/>
      <c r="O43" s="124"/>
      <c r="P43" s="124"/>
      <c r="Q43" s="124"/>
      <c r="R43" s="124"/>
      <c r="S43" s="125"/>
      <c r="T43" s="9"/>
      <c r="U43" s="9"/>
    </row>
    <row r="44" ht="15.75" customHeight="1">
      <c r="A44" s="190"/>
      <c r="B44" s="193"/>
      <c r="C44" s="207" t="s">
        <v>428</v>
      </c>
      <c r="D44" s="12"/>
      <c r="E44" s="124"/>
      <c r="F44" s="124"/>
      <c r="G44" s="124"/>
      <c r="H44" s="124"/>
      <c r="I44" s="124"/>
      <c r="J44" s="134" t="s">
        <v>160</v>
      </c>
      <c r="K44" s="124"/>
      <c r="L44" s="124"/>
      <c r="M44" s="124"/>
      <c r="N44" s="124"/>
      <c r="O44" s="124"/>
      <c r="P44" s="124"/>
      <c r="Q44" s="124"/>
      <c r="R44" s="124"/>
      <c r="S44" s="125"/>
      <c r="T44" s="9"/>
      <c r="U44" s="9"/>
    </row>
    <row r="45" ht="15.75" customHeight="1">
      <c r="A45" s="137" t="s">
        <v>169</v>
      </c>
      <c r="B45" s="138" t="s">
        <v>170</v>
      </c>
      <c r="C45" s="98"/>
      <c r="D45" s="139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5"/>
      <c r="T45" s="9"/>
      <c r="U45" s="9"/>
    </row>
    <row r="46" ht="15.75" customHeight="1">
      <c r="A46" s="140"/>
      <c r="B46" s="141" t="s">
        <v>429</v>
      </c>
      <c r="C46" s="142"/>
      <c r="D46" s="142"/>
      <c r="E46" s="134" t="s">
        <v>160</v>
      </c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30"/>
      <c r="Q46" s="130"/>
      <c r="R46" s="130"/>
      <c r="S46" s="131"/>
      <c r="T46" s="9"/>
      <c r="U46" s="9"/>
    </row>
    <row r="47" ht="15.75" customHeight="1">
      <c r="A47" s="140"/>
      <c r="B47" s="141" t="s">
        <v>430</v>
      </c>
      <c r="C47" s="142"/>
      <c r="D47" s="142"/>
      <c r="E47" s="134" t="s">
        <v>160</v>
      </c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30"/>
      <c r="Q47" s="130"/>
      <c r="R47" s="130"/>
      <c r="S47" s="131"/>
      <c r="T47" s="9"/>
      <c r="U47" s="9"/>
    </row>
    <row r="48" ht="15.75" customHeight="1">
      <c r="A48" s="140"/>
      <c r="B48" s="141"/>
      <c r="C48" s="141"/>
      <c r="D48" s="141" t="s">
        <v>431</v>
      </c>
      <c r="E48" s="134" t="s">
        <v>160</v>
      </c>
      <c r="F48" s="124"/>
      <c r="G48" s="134" t="s">
        <v>160</v>
      </c>
      <c r="H48" s="124"/>
      <c r="I48" s="124"/>
      <c r="J48" s="124"/>
      <c r="K48" s="124"/>
      <c r="L48" s="124"/>
      <c r="M48" s="124"/>
      <c r="N48" s="124"/>
      <c r="O48" s="124"/>
      <c r="P48" s="130"/>
      <c r="Q48" s="130"/>
      <c r="R48" s="130"/>
      <c r="S48" s="131"/>
      <c r="T48" s="9"/>
      <c r="U48" s="9"/>
    </row>
    <row r="49" ht="15.75" customHeight="1">
      <c r="A49" s="140"/>
      <c r="B49" s="141"/>
      <c r="C49" s="141"/>
      <c r="D49" s="141" t="s">
        <v>504</v>
      </c>
      <c r="E49" s="134" t="s">
        <v>160</v>
      </c>
      <c r="F49" s="124"/>
      <c r="G49" s="134" t="s">
        <v>160</v>
      </c>
      <c r="H49" s="124"/>
      <c r="I49" s="124"/>
      <c r="J49" s="124"/>
      <c r="K49" s="124"/>
      <c r="L49" s="124"/>
      <c r="M49" s="124"/>
      <c r="N49" s="124"/>
      <c r="O49" s="124"/>
      <c r="P49" s="130"/>
      <c r="Q49" s="130"/>
      <c r="R49" s="130"/>
      <c r="S49" s="131"/>
      <c r="T49" s="9"/>
      <c r="U49" s="9"/>
    </row>
    <row r="50" ht="20.25" customHeight="1">
      <c r="A50" s="140"/>
      <c r="B50" s="258" t="s">
        <v>505</v>
      </c>
      <c r="C50" s="142"/>
      <c r="D50" s="142"/>
      <c r="E50" s="134" t="s">
        <v>160</v>
      </c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30"/>
      <c r="Q50" s="130"/>
      <c r="R50" s="130"/>
      <c r="S50" s="131"/>
      <c r="T50" s="9"/>
      <c r="U50" s="9"/>
    </row>
    <row r="51" ht="20.25" customHeight="1">
      <c r="A51" s="140"/>
      <c r="B51" s="179" t="s">
        <v>392</v>
      </c>
      <c r="C51" s="12"/>
      <c r="D51" s="13"/>
      <c r="E51" s="134" t="s">
        <v>160</v>
      </c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30"/>
      <c r="Q51" s="130"/>
      <c r="R51" s="130"/>
      <c r="S51" s="131"/>
      <c r="T51" s="9"/>
      <c r="U51" s="9"/>
    </row>
    <row r="52" ht="20.25" customHeight="1">
      <c r="A52" s="140"/>
      <c r="B52" s="179" t="s">
        <v>506</v>
      </c>
      <c r="C52" s="12"/>
      <c r="D52" s="13"/>
      <c r="E52" s="134" t="s">
        <v>160</v>
      </c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30"/>
      <c r="Q52" s="130"/>
      <c r="R52" s="130"/>
      <c r="S52" s="131"/>
      <c r="T52" s="9"/>
      <c r="U52" s="9"/>
    </row>
    <row r="53" ht="20.25" customHeight="1">
      <c r="A53" s="140"/>
      <c r="B53" s="179" t="s">
        <v>440</v>
      </c>
      <c r="C53" s="12"/>
      <c r="D53" s="13"/>
      <c r="E53" s="124"/>
      <c r="F53" s="134" t="s">
        <v>160</v>
      </c>
      <c r="G53" s="124"/>
      <c r="H53" s="134" t="s">
        <v>160</v>
      </c>
      <c r="I53" s="134" t="s">
        <v>160</v>
      </c>
      <c r="J53" s="124"/>
      <c r="K53" s="124"/>
      <c r="L53" s="124"/>
      <c r="M53" s="124"/>
      <c r="N53" s="124"/>
      <c r="O53" s="124"/>
      <c r="P53" s="130"/>
      <c r="Q53" s="130"/>
      <c r="R53" s="130"/>
      <c r="S53" s="131"/>
      <c r="T53" s="9"/>
      <c r="U53" s="9"/>
    </row>
    <row r="54" ht="33.0" customHeight="1">
      <c r="A54" s="140"/>
      <c r="B54" s="179" t="s">
        <v>441</v>
      </c>
      <c r="C54" s="12"/>
      <c r="D54" s="13"/>
      <c r="E54" s="124"/>
      <c r="F54" s="134" t="s">
        <v>160</v>
      </c>
      <c r="G54" s="124"/>
      <c r="H54" s="124"/>
      <c r="I54" s="124"/>
      <c r="J54" s="124"/>
      <c r="K54" s="124"/>
      <c r="L54" s="124"/>
      <c r="M54" s="124"/>
      <c r="N54" s="124"/>
      <c r="O54" s="124"/>
      <c r="P54" s="130"/>
      <c r="Q54" s="130"/>
      <c r="R54" s="130"/>
      <c r="S54" s="131"/>
      <c r="T54" s="9"/>
      <c r="U54" s="9"/>
    </row>
    <row r="55" ht="20.25" customHeight="1">
      <c r="A55" s="140"/>
      <c r="B55" s="179" t="s">
        <v>442</v>
      </c>
      <c r="C55" s="12"/>
      <c r="D55" s="13"/>
      <c r="E55" s="124"/>
      <c r="F55" s="124"/>
      <c r="G55" s="124"/>
      <c r="H55" s="134" t="s">
        <v>160</v>
      </c>
      <c r="I55" s="134" t="s">
        <v>160</v>
      </c>
      <c r="J55" s="124"/>
      <c r="K55" s="124"/>
      <c r="L55" s="124"/>
      <c r="M55" s="124"/>
      <c r="N55" s="124"/>
      <c r="O55" s="124"/>
      <c r="P55" s="130"/>
      <c r="Q55" s="130"/>
      <c r="R55" s="130"/>
      <c r="S55" s="131"/>
      <c r="T55" s="9"/>
      <c r="U55" s="9"/>
    </row>
    <row r="56" ht="20.25" customHeight="1">
      <c r="A56" s="140"/>
      <c r="B56" s="179" t="s">
        <v>444</v>
      </c>
      <c r="C56" s="12"/>
      <c r="D56" s="13"/>
      <c r="E56" s="124"/>
      <c r="F56" s="124"/>
      <c r="G56" s="124"/>
      <c r="H56" s="124"/>
      <c r="I56" s="124"/>
      <c r="J56" s="134" t="s">
        <v>160</v>
      </c>
      <c r="K56" s="124"/>
      <c r="L56" s="124"/>
      <c r="M56" s="124"/>
      <c r="N56" s="124"/>
      <c r="O56" s="124"/>
      <c r="P56" s="130"/>
      <c r="Q56" s="130"/>
      <c r="R56" s="130"/>
      <c r="S56" s="131"/>
      <c r="T56" s="9"/>
      <c r="U56" s="9"/>
    </row>
    <row r="57" ht="15.75" customHeight="1">
      <c r="A57" s="140"/>
      <c r="B57" s="144" t="s">
        <v>176</v>
      </c>
      <c r="C57" s="145"/>
      <c r="D57" s="139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30"/>
      <c r="Q57" s="130"/>
      <c r="R57" s="130"/>
      <c r="S57" s="131"/>
      <c r="T57" s="9"/>
      <c r="U57" s="9"/>
    </row>
    <row r="58" ht="15.75" customHeight="1">
      <c r="A58" s="140"/>
      <c r="B58" s="194"/>
      <c r="C58" s="12"/>
      <c r="D58" s="13"/>
      <c r="E58" s="124"/>
      <c r="F58" s="124"/>
      <c r="G58" s="134"/>
      <c r="H58" s="124"/>
      <c r="I58" s="124"/>
      <c r="J58" s="124"/>
      <c r="K58" s="124"/>
      <c r="L58" s="124"/>
      <c r="M58" s="124"/>
      <c r="N58" s="124"/>
      <c r="O58" s="124"/>
      <c r="P58" s="130"/>
      <c r="Q58" s="130"/>
      <c r="R58" s="130"/>
      <c r="S58" s="131"/>
      <c r="T58" s="9"/>
      <c r="U58" s="9"/>
    </row>
    <row r="59" ht="15.75" customHeight="1">
      <c r="A59" s="140"/>
      <c r="B59" s="203"/>
      <c r="C59" s="194"/>
      <c r="D59" s="147"/>
      <c r="E59" s="124"/>
      <c r="F59" s="124"/>
      <c r="G59" s="124"/>
      <c r="H59" s="134"/>
      <c r="I59" s="124"/>
      <c r="J59" s="124"/>
      <c r="K59" s="124"/>
      <c r="L59" s="124"/>
      <c r="M59" s="124"/>
      <c r="N59" s="124"/>
      <c r="O59" s="124"/>
      <c r="P59" s="130"/>
      <c r="Q59" s="130"/>
      <c r="R59" s="130"/>
      <c r="S59" s="131"/>
      <c r="T59" s="9"/>
      <c r="U59" s="9"/>
    </row>
    <row r="60" ht="15.75" customHeight="1">
      <c r="A60" s="140"/>
      <c r="B60" s="144" t="s">
        <v>177</v>
      </c>
      <c r="C60" s="145"/>
      <c r="D60" s="139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30"/>
      <c r="Q60" s="130"/>
      <c r="R60" s="130"/>
      <c r="S60" s="131"/>
      <c r="T60" s="9"/>
      <c r="U60" s="9"/>
    </row>
    <row r="61" ht="15.75" customHeight="1">
      <c r="A61" s="140"/>
      <c r="B61" s="146"/>
      <c r="C61" s="145"/>
      <c r="D61" s="147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30"/>
      <c r="Q61" s="130"/>
      <c r="R61" s="130"/>
      <c r="S61" s="131"/>
      <c r="T61" s="9"/>
      <c r="U61" s="9"/>
    </row>
    <row r="62" ht="15.75" customHeight="1">
      <c r="A62" s="140"/>
      <c r="B62" s="146"/>
      <c r="C62" s="145"/>
      <c r="D62" s="147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30"/>
      <c r="Q62" s="130"/>
      <c r="R62" s="130"/>
      <c r="S62" s="131"/>
      <c r="T62" s="9"/>
      <c r="U62" s="9"/>
    </row>
    <row r="63" ht="15.75" customHeight="1">
      <c r="A63" s="140"/>
      <c r="B63" s="148"/>
      <c r="C63" s="149"/>
      <c r="D63" s="147"/>
      <c r="E63" s="150"/>
      <c r="F63" s="150"/>
      <c r="G63" s="150"/>
      <c r="H63" s="150"/>
      <c r="I63" s="150"/>
      <c r="J63" s="151"/>
      <c r="K63" s="150"/>
      <c r="L63" s="150"/>
      <c r="M63" s="124"/>
      <c r="N63" s="124"/>
      <c r="O63" s="124"/>
      <c r="P63" s="150"/>
      <c r="Q63" s="150"/>
      <c r="R63" s="150"/>
      <c r="S63" s="152"/>
      <c r="T63" s="9"/>
      <c r="U63" s="9"/>
    </row>
    <row r="64" ht="15.75" customHeight="1">
      <c r="A64" s="140"/>
      <c r="B64" s="153"/>
      <c r="C64" s="154"/>
      <c r="D64" s="147"/>
      <c r="E64" s="150"/>
      <c r="F64" s="150"/>
      <c r="G64" s="150"/>
      <c r="H64" s="150"/>
      <c r="I64" s="150"/>
      <c r="J64" s="150"/>
      <c r="K64" s="151"/>
      <c r="L64" s="150"/>
      <c r="M64" s="124"/>
      <c r="N64" s="124"/>
      <c r="O64" s="124"/>
      <c r="P64" s="150"/>
      <c r="Q64" s="150"/>
      <c r="R64" s="150"/>
      <c r="S64" s="152"/>
      <c r="T64" s="9"/>
      <c r="U64" s="9"/>
    </row>
    <row r="65" ht="15.75" customHeight="1">
      <c r="A65" s="137" t="s">
        <v>178</v>
      </c>
      <c r="B65" s="155" t="s">
        <v>179</v>
      </c>
      <c r="C65" s="156"/>
      <c r="D65" s="157"/>
      <c r="E65" s="158" t="s">
        <v>63</v>
      </c>
      <c r="F65" s="158" t="s">
        <v>63</v>
      </c>
      <c r="G65" s="158" t="s">
        <v>76</v>
      </c>
      <c r="H65" s="158" t="s">
        <v>76</v>
      </c>
      <c r="I65" s="158" t="s">
        <v>76</v>
      </c>
      <c r="J65" s="158" t="s">
        <v>76</v>
      </c>
      <c r="K65" s="159"/>
      <c r="L65" s="159"/>
      <c r="M65" s="159"/>
      <c r="N65" s="159"/>
      <c r="O65" s="159"/>
      <c r="P65" s="159"/>
      <c r="Q65" s="159"/>
      <c r="R65" s="159"/>
      <c r="S65" s="160"/>
      <c r="T65" s="9"/>
      <c r="U65" s="9"/>
    </row>
    <row r="66" ht="15.75" customHeight="1">
      <c r="A66" s="140"/>
      <c r="B66" s="161" t="s">
        <v>180</v>
      </c>
      <c r="C66" s="12"/>
      <c r="D66" s="13"/>
      <c r="E66" s="162" t="s">
        <v>181</v>
      </c>
      <c r="F66" s="162" t="s">
        <v>181</v>
      </c>
      <c r="G66" s="162" t="s">
        <v>181</v>
      </c>
      <c r="H66" s="162" t="s">
        <v>181</v>
      </c>
      <c r="I66" s="162" t="s">
        <v>181</v>
      </c>
      <c r="J66" s="162" t="s">
        <v>181</v>
      </c>
      <c r="K66" s="130"/>
      <c r="L66" s="130"/>
      <c r="M66" s="130"/>
      <c r="N66" s="130"/>
      <c r="O66" s="130"/>
      <c r="P66" s="130"/>
      <c r="Q66" s="130"/>
      <c r="R66" s="130"/>
      <c r="S66" s="131"/>
      <c r="T66" s="9"/>
      <c r="U66" s="9"/>
    </row>
    <row r="67" ht="15.75" customHeight="1">
      <c r="A67" s="140"/>
      <c r="B67" s="163" t="s">
        <v>182</v>
      </c>
      <c r="C67" s="12"/>
      <c r="D67" s="13"/>
      <c r="E67" s="164">
        <v>45745.0</v>
      </c>
      <c r="F67" s="164">
        <v>45745.0</v>
      </c>
      <c r="G67" s="164">
        <v>45745.0</v>
      </c>
      <c r="H67" s="164">
        <v>45745.0</v>
      </c>
      <c r="I67" s="164">
        <v>45745.0</v>
      </c>
      <c r="J67" s="164">
        <v>45745.0</v>
      </c>
      <c r="K67" s="165"/>
      <c r="L67" s="165"/>
      <c r="M67" s="165"/>
      <c r="N67" s="165"/>
      <c r="O67" s="165"/>
      <c r="P67" s="165"/>
      <c r="Q67" s="165"/>
      <c r="R67" s="165"/>
      <c r="S67" s="166"/>
      <c r="T67" s="9"/>
      <c r="U67" s="9"/>
    </row>
    <row r="68" ht="15.75" customHeight="1">
      <c r="A68" s="167"/>
      <c r="B68" s="168" t="s">
        <v>183</v>
      </c>
      <c r="C68" s="169"/>
      <c r="D68" s="170"/>
      <c r="E68" s="171"/>
      <c r="F68" s="171"/>
      <c r="G68" s="171"/>
      <c r="H68" s="171"/>
      <c r="I68" s="171"/>
      <c r="J68" s="171"/>
      <c r="K68" s="171"/>
      <c r="L68" s="171"/>
      <c r="M68" s="171"/>
      <c r="N68" s="171"/>
      <c r="O68" s="171"/>
      <c r="P68" s="171"/>
      <c r="Q68" s="171"/>
      <c r="R68" s="171"/>
      <c r="S68" s="172"/>
      <c r="T68" s="9"/>
      <c r="U68" s="9"/>
    </row>
    <row r="69" ht="15.75" customHeight="1">
      <c r="A69" s="32"/>
      <c r="B69" s="9"/>
      <c r="C69" s="9"/>
      <c r="D69" s="9"/>
      <c r="E69" s="9"/>
      <c r="F69" s="9"/>
      <c r="G69" s="9"/>
      <c r="H69" s="9"/>
      <c r="I69" s="9"/>
      <c r="J69" s="173" t="s">
        <v>184</v>
      </c>
      <c r="K69" s="173" t="s">
        <v>184</v>
      </c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6:B6"/>
    <mergeCell ref="C6:D6"/>
    <mergeCell ref="E6:J6"/>
    <mergeCell ref="K6:M6"/>
    <mergeCell ref="A7:B7"/>
    <mergeCell ref="C7:D7"/>
    <mergeCell ref="E7:J7"/>
    <mergeCell ref="B32:D32"/>
    <mergeCell ref="C44:D44"/>
    <mergeCell ref="B46:D46"/>
    <mergeCell ref="B47:D47"/>
    <mergeCell ref="B50:D50"/>
    <mergeCell ref="B51:D51"/>
    <mergeCell ref="B52:D52"/>
    <mergeCell ref="B67:D67"/>
    <mergeCell ref="B68:D68"/>
    <mergeCell ref="B53:D53"/>
    <mergeCell ref="B54:D54"/>
    <mergeCell ref="B55:D55"/>
    <mergeCell ref="B56:D56"/>
    <mergeCell ref="B58:D58"/>
    <mergeCell ref="B65:D65"/>
    <mergeCell ref="B66:D66"/>
  </mergeCells>
  <dataValidations>
    <dataValidation type="list" allowBlank="1" showInputMessage="1" showErrorMessage="1" prompt=" - " sqref="E66:S66">
      <formula1>"P,F"</formula1>
    </dataValidation>
    <dataValidation type="list" allowBlank="1" showInputMessage="1" showErrorMessage="1" prompt=" - " sqref="E10:S64">
      <formula1>"O"</formula1>
    </dataValidation>
    <dataValidation type="list" allowBlank="1" showInputMessage="1" showErrorMessage="1" prompt=" - " sqref="E65:S65">
      <formula1>"N,A,B"</formula1>
    </dataValidation>
  </dataValidations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9" width="5.38"/>
  </cols>
  <sheetData>
    <row r="1" ht="15.75" customHeight="1">
      <c r="A1" s="81" t="s">
        <v>22</v>
      </c>
      <c r="B1" s="208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</row>
    <row r="2" ht="15.75" customHeight="1">
      <c r="A2" s="83" t="s">
        <v>134</v>
      </c>
      <c r="B2" s="84"/>
      <c r="C2" s="85" t="s">
        <v>507</v>
      </c>
      <c r="D2" s="86"/>
      <c r="E2" s="87" t="s">
        <v>136</v>
      </c>
      <c r="F2" s="88"/>
      <c r="G2" s="88"/>
      <c r="H2" s="88"/>
      <c r="I2" s="88"/>
      <c r="J2" s="88"/>
      <c r="K2" s="89" t="s">
        <v>120</v>
      </c>
      <c r="L2" s="84"/>
      <c r="M2" s="84"/>
      <c r="N2" s="84"/>
      <c r="O2" s="84"/>
      <c r="P2" s="84"/>
      <c r="Q2" s="84"/>
      <c r="R2" s="84"/>
      <c r="S2" s="90"/>
      <c r="T2" s="209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210"/>
      <c r="L3" s="97"/>
      <c r="M3" s="97"/>
      <c r="N3" s="211"/>
      <c r="O3" s="175" t="s">
        <v>279</v>
      </c>
      <c r="P3" s="211"/>
      <c r="Q3" s="211"/>
      <c r="R3" s="211"/>
      <c r="S3" s="212"/>
      <c r="T3" s="20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213"/>
      <c r="L4" s="12"/>
      <c r="M4" s="12"/>
      <c r="N4" s="12"/>
      <c r="O4" s="12"/>
      <c r="P4" s="12"/>
      <c r="Q4" s="12"/>
      <c r="R4" s="12"/>
      <c r="S4" s="103"/>
      <c r="T4" s="209"/>
    </row>
    <row r="5" ht="15.75" customHeight="1">
      <c r="A5" s="92" t="s">
        <v>142</v>
      </c>
      <c r="B5" s="13"/>
      <c r="C5" s="21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209"/>
    </row>
    <row r="6" ht="15.75" customHeight="1">
      <c r="A6" s="215" t="s">
        <v>73</v>
      </c>
      <c r="B6" s="13"/>
      <c r="C6" s="216" t="s">
        <v>74</v>
      </c>
      <c r="D6" s="13"/>
      <c r="E6" s="216" t="s">
        <v>75</v>
      </c>
      <c r="F6" s="12"/>
      <c r="G6" s="12"/>
      <c r="H6" s="12"/>
      <c r="I6" s="12"/>
      <c r="J6" s="13"/>
      <c r="K6" s="217" t="s">
        <v>144</v>
      </c>
      <c r="L6" s="12"/>
      <c r="M6" s="12"/>
      <c r="N6" s="216" t="s">
        <v>78</v>
      </c>
      <c r="O6" s="12"/>
      <c r="P6" s="12"/>
      <c r="Q6" s="12"/>
      <c r="R6" s="12"/>
      <c r="S6" s="103"/>
      <c r="T6" s="209"/>
    </row>
    <row r="7" ht="15.75" customHeight="1">
      <c r="A7" s="218">
        <f>COUNTIF(E34:HT34,"P")</f>
        <v>6</v>
      </c>
      <c r="B7" s="109"/>
      <c r="C7" s="219">
        <f>COUNTIF(E34:HT34,"F")</f>
        <v>0</v>
      </c>
      <c r="D7" s="109"/>
      <c r="E7" s="219">
        <f>SUM(N7,-A7,-C7)</f>
        <v>0</v>
      </c>
      <c r="F7" s="111"/>
      <c r="G7" s="111"/>
      <c r="H7" s="111"/>
      <c r="I7" s="111"/>
      <c r="J7" s="109"/>
      <c r="K7" s="220">
        <f>COUNTIF(E33:HT33,"N")</f>
        <v>5</v>
      </c>
      <c r="L7" s="220">
        <f>COUNTIF(E33:HT33,"A")</f>
        <v>1</v>
      </c>
      <c r="M7" s="220">
        <f>COUNTIF(E33:HT33,"B")</f>
        <v>0</v>
      </c>
      <c r="N7" s="219">
        <f>COUNTA(E9:HW9)</f>
        <v>6</v>
      </c>
      <c r="O7" s="111"/>
      <c r="P7" s="111"/>
      <c r="Q7" s="111"/>
      <c r="R7" s="111"/>
      <c r="S7" s="113"/>
      <c r="T7" s="221"/>
    </row>
    <row r="8" ht="15.75" customHeight="1">
      <c r="A8" s="209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ht="15.75" customHeight="1">
      <c r="A9" s="222"/>
      <c r="B9" s="223"/>
      <c r="C9" s="223"/>
      <c r="D9" s="223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224"/>
      <c r="L9" s="224"/>
      <c r="M9" s="224"/>
      <c r="N9" s="224"/>
      <c r="O9" s="224"/>
      <c r="P9" s="224"/>
      <c r="Q9" s="224"/>
      <c r="R9" s="224"/>
      <c r="S9" s="225"/>
      <c r="T9" s="209"/>
    </row>
    <row r="10" ht="15.75" customHeight="1">
      <c r="A10" s="226" t="s">
        <v>156</v>
      </c>
      <c r="B10" s="121" t="s">
        <v>157</v>
      </c>
      <c r="C10" s="227"/>
      <c r="D10" s="228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229"/>
      <c r="T10" s="209"/>
    </row>
    <row r="11" ht="15.75" customHeight="1">
      <c r="A11" s="230"/>
      <c r="B11" s="127" t="s">
        <v>508</v>
      </c>
      <c r="C11" s="232"/>
      <c r="D11" s="233"/>
      <c r="E11" s="234"/>
      <c r="F11" s="234"/>
      <c r="G11" s="234"/>
      <c r="H11" s="234"/>
      <c r="I11" s="234"/>
      <c r="J11" s="186"/>
      <c r="K11" s="186"/>
      <c r="L11" s="186"/>
      <c r="M11" s="186"/>
      <c r="N11" s="186"/>
      <c r="O11" s="186"/>
      <c r="P11" s="186"/>
      <c r="Q11" s="186"/>
      <c r="R11" s="186"/>
      <c r="S11" s="229"/>
      <c r="T11" s="209"/>
    </row>
    <row r="12" ht="15.75" customHeight="1">
      <c r="A12" s="230"/>
      <c r="B12" s="236"/>
      <c r="C12" s="232"/>
      <c r="D12" s="133" t="s">
        <v>420</v>
      </c>
      <c r="E12" s="234"/>
      <c r="F12" s="134" t="s">
        <v>160</v>
      </c>
      <c r="G12" s="134" t="s">
        <v>160</v>
      </c>
      <c r="H12" s="134" t="s">
        <v>160</v>
      </c>
      <c r="I12" s="134" t="s">
        <v>160</v>
      </c>
      <c r="J12" s="186"/>
      <c r="K12" s="186"/>
      <c r="L12" s="186"/>
      <c r="M12" s="186"/>
      <c r="N12" s="186"/>
      <c r="O12" s="186"/>
      <c r="P12" s="186"/>
      <c r="Q12" s="186"/>
      <c r="R12" s="186"/>
      <c r="S12" s="229"/>
      <c r="T12" s="209"/>
    </row>
    <row r="13" ht="15.75" customHeight="1">
      <c r="A13" s="230"/>
      <c r="B13" s="236"/>
      <c r="C13" s="232"/>
      <c r="D13" s="133" t="s">
        <v>476</v>
      </c>
      <c r="E13" s="134" t="s">
        <v>160</v>
      </c>
      <c r="F13" s="234"/>
      <c r="G13" s="234"/>
      <c r="H13" s="234"/>
      <c r="I13" s="234"/>
      <c r="J13" s="186"/>
      <c r="K13" s="186"/>
      <c r="L13" s="186"/>
      <c r="M13" s="186"/>
      <c r="N13" s="186"/>
      <c r="O13" s="186"/>
      <c r="P13" s="186"/>
      <c r="Q13" s="186"/>
      <c r="R13" s="186"/>
      <c r="S13" s="229"/>
      <c r="T13" s="209"/>
    </row>
    <row r="14" ht="15.75" customHeight="1">
      <c r="A14" s="231"/>
      <c r="B14" s="127" t="s">
        <v>156</v>
      </c>
      <c r="C14" s="232"/>
      <c r="D14" s="233"/>
      <c r="E14" s="234"/>
      <c r="F14" s="234"/>
      <c r="G14" s="234"/>
      <c r="H14" s="234"/>
      <c r="I14" s="234"/>
      <c r="J14" s="234"/>
      <c r="K14" s="234"/>
      <c r="L14" s="234"/>
      <c r="M14" s="186"/>
      <c r="N14" s="186"/>
      <c r="O14" s="186"/>
      <c r="P14" s="234"/>
      <c r="Q14" s="234"/>
      <c r="R14" s="234"/>
      <c r="S14" s="235"/>
      <c r="T14" s="209"/>
    </row>
    <row r="15" ht="15.75" customHeight="1">
      <c r="A15" s="231"/>
      <c r="B15" s="236"/>
      <c r="C15" s="232"/>
      <c r="D15" s="133" t="s">
        <v>509</v>
      </c>
      <c r="E15" s="234"/>
      <c r="F15" s="134" t="s">
        <v>160</v>
      </c>
      <c r="G15" s="234"/>
      <c r="H15" s="234"/>
      <c r="I15" s="186"/>
      <c r="J15" s="186"/>
      <c r="K15" s="186"/>
      <c r="L15" s="186"/>
      <c r="M15" s="186"/>
      <c r="N15" s="186"/>
      <c r="O15" s="186"/>
      <c r="P15" s="234"/>
      <c r="Q15" s="234"/>
      <c r="R15" s="234"/>
      <c r="S15" s="235"/>
      <c r="T15" s="209"/>
    </row>
    <row r="16" ht="15.75" customHeight="1">
      <c r="A16" s="231"/>
      <c r="B16" s="236"/>
      <c r="C16" s="232"/>
      <c r="D16" s="133" t="s">
        <v>510</v>
      </c>
      <c r="E16" s="234"/>
      <c r="F16" s="234"/>
      <c r="G16" s="134" t="s">
        <v>160</v>
      </c>
      <c r="H16" s="234"/>
      <c r="I16" s="186"/>
      <c r="J16" s="186"/>
      <c r="K16" s="186"/>
      <c r="L16" s="186"/>
      <c r="M16" s="186"/>
      <c r="N16" s="186"/>
      <c r="O16" s="186"/>
      <c r="P16" s="234"/>
      <c r="Q16" s="234"/>
      <c r="R16" s="234"/>
      <c r="S16" s="235"/>
      <c r="T16" s="209"/>
    </row>
    <row r="17" ht="15.75" customHeight="1">
      <c r="A17" s="231"/>
      <c r="B17" s="236"/>
      <c r="C17" s="232"/>
      <c r="D17" s="133" t="s">
        <v>511</v>
      </c>
      <c r="E17" s="234"/>
      <c r="F17" s="234"/>
      <c r="G17" s="234"/>
      <c r="H17" s="234"/>
      <c r="I17" s="186"/>
      <c r="J17" s="134" t="s">
        <v>160</v>
      </c>
      <c r="K17" s="186"/>
      <c r="L17" s="186"/>
      <c r="M17" s="186"/>
      <c r="N17" s="186"/>
      <c r="O17" s="186"/>
      <c r="P17" s="234"/>
      <c r="Q17" s="234"/>
      <c r="R17" s="234"/>
      <c r="S17" s="235"/>
      <c r="T17" s="209"/>
    </row>
    <row r="18" ht="15.75" customHeight="1">
      <c r="A18" s="231"/>
      <c r="B18" s="236"/>
      <c r="C18" s="232"/>
      <c r="D18" s="133" t="s">
        <v>512</v>
      </c>
      <c r="E18" s="234"/>
      <c r="F18" s="234"/>
      <c r="G18" s="234"/>
      <c r="H18" s="134" t="s">
        <v>160</v>
      </c>
      <c r="I18" s="186"/>
      <c r="J18" s="186"/>
      <c r="K18" s="186"/>
      <c r="L18" s="186"/>
      <c r="M18" s="186"/>
      <c r="N18" s="186"/>
      <c r="O18" s="186"/>
      <c r="P18" s="234"/>
      <c r="Q18" s="234"/>
      <c r="R18" s="234"/>
      <c r="S18" s="235"/>
      <c r="T18" s="209"/>
    </row>
    <row r="19" ht="15.75" customHeight="1">
      <c r="A19" s="230"/>
      <c r="B19" s="127"/>
      <c r="C19" s="232"/>
      <c r="D19" s="259" t="s">
        <v>513</v>
      </c>
      <c r="E19" s="234"/>
      <c r="F19" s="234"/>
      <c r="G19" s="234"/>
      <c r="H19" s="234"/>
      <c r="I19" s="134" t="s">
        <v>160</v>
      </c>
      <c r="J19" s="186"/>
      <c r="K19" s="186"/>
      <c r="L19" s="186"/>
      <c r="M19" s="186"/>
      <c r="N19" s="186"/>
      <c r="O19" s="186"/>
      <c r="P19" s="186"/>
      <c r="Q19" s="186"/>
      <c r="R19" s="186"/>
      <c r="S19" s="229"/>
      <c r="T19" s="209"/>
    </row>
    <row r="20" ht="15.75" customHeight="1">
      <c r="A20" s="230"/>
      <c r="B20" s="236"/>
      <c r="C20" s="232"/>
      <c r="D20" s="133"/>
      <c r="E20" s="234"/>
      <c r="F20" s="234"/>
      <c r="G20" s="234"/>
      <c r="H20" s="234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229"/>
      <c r="T20" s="209"/>
    </row>
    <row r="21" ht="15.75" customHeight="1">
      <c r="A21" s="230"/>
      <c r="B21" s="236"/>
      <c r="C21" s="232"/>
      <c r="D21" s="133"/>
      <c r="E21" s="234"/>
      <c r="F21" s="234"/>
      <c r="G21" s="234"/>
      <c r="H21" s="234"/>
      <c r="I21" s="134"/>
      <c r="J21" s="186"/>
      <c r="K21" s="186"/>
      <c r="L21" s="186"/>
      <c r="M21" s="186"/>
      <c r="N21" s="186"/>
      <c r="O21" s="186"/>
      <c r="P21" s="186"/>
      <c r="Q21" s="186"/>
      <c r="R21" s="186"/>
      <c r="S21" s="229"/>
      <c r="T21" s="209"/>
    </row>
    <row r="22" ht="15.75" customHeight="1">
      <c r="A22" s="137" t="s">
        <v>169</v>
      </c>
      <c r="B22" s="138" t="s">
        <v>170</v>
      </c>
      <c r="C22" s="211"/>
      <c r="D22" s="237"/>
      <c r="E22" s="234"/>
      <c r="F22" s="234"/>
      <c r="G22" s="234"/>
      <c r="H22" s="234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229"/>
      <c r="T22" s="209"/>
    </row>
    <row r="23" ht="15.75" customHeight="1">
      <c r="A23" s="238"/>
      <c r="B23" s="239" t="s">
        <v>486</v>
      </c>
      <c r="C23" s="142"/>
      <c r="D23" s="142"/>
      <c r="E23" s="234"/>
      <c r="F23" s="234"/>
      <c r="G23" s="134"/>
      <c r="H23" s="134" t="s">
        <v>160</v>
      </c>
      <c r="I23" s="134" t="s">
        <v>160</v>
      </c>
      <c r="J23" s="186"/>
      <c r="K23" s="186"/>
      <c r="L23" s="186"/>
      <c r="M23" s="186"/>
      <c r="N23" s="186"/>
      <c r="O23" s="186"/>
      <c r="P23" s="234"/>
      <c r="Q23" s="234"/>
      <c r="R23" s="234"/>
      <c r="S23" s="235"/>
      <c r="T23" s="209"/>
    </row>
    <row r="24" ht="15.75" customHeight="1">
      <c r="A24" s="238"/>
      <c r="B24" s="239" t="s">
        <v>514</v>
      </c>
      <c r="C24" s="142"/>
      <c r="D24" s="142"/>
      <c r="E24" s="234"/>
      <c r="F24" s="234"/>
      <c r="G24" s="234"/>
      <c r="H24" s="234"/>
      <c r="I24" s="186"/>
      <c r="J24" s="134" t="s">
        <v>160</v>
      </c>
      <c r="K24" s="186"/>
      <c r="L24" s="186"/>
      <c r="M24" s="186"/>
      <c r="N24" s="186"/>
      <c r="O24" s="186"/>
      <c r="P24" s="234"/>
      <c r="Q24" s="234"/>
      <c r="R24" s="234"/>
      <c r="S24" s="235"/>
      <c r="T24" s="209"/>
    </row>
    <row r="25" ht="15.75" customHeight="1">
      <c r="A25" s="238"/>
      <c r="B25" s="240" t="s">
        <v>515</v>
      </c>
      <c r="E25" s="234"/>
      <c r="F25" s="134" t="s">
        <v>160</v>
      </c>
      <c r="G25" s="134" t="s">
        <v>160</v>
      </c>
      <c r="H25" s="234"/>
      <c r="I25" s="234"/>
      <c r="J25" s="234"/>
      <c r="K25" s="234"/>
      <c r="L25" s="234"/>
      <c r="M25" s="186"/>
      <c r="N25" s="186"/>
      <c r="O25" s="186"/>
      <c r="P25" s="234"/>
      <c r="Q25" s="234"/>
      <c r="R25" s="234"/>
      <c r="S25" s="235"/>
      <c r="T25" s="209"/>
    </row>
    <row r="26" ht="15.75" customHeight="1">
      <c r="A26" s="238"/>
      <c r="B26" s="144" t="s">
        <v>176</v>
      </c>
      <c r="C26" s="241"/>
      <c r="D26" s="237"/>
      <c r="E26" s="234"/>
      <c r="F26" s="234"/>
      <c r="G26" s="234"/>
      <c r="H26" s="234"/>
      <c r="I26" s="234"/>
      <c r="J26" s="234"/>
      <c r="K26" s="234"/>
      <c r="L26" s="234"/>
      <c r="M26" s="186"/>
      <c r="N26" s="186"/>
      <c r="O26" s="186"/>
      <c r="P26" s="234"/>
      <c r="Q26" s="234"/>
      <c r="R26" s="234"/>
      <c r="S26" s="235"/>
      <c r="T26" s="209"/>
    </row>
    <row r="27" ht="15.75" customHeight="1">
      <c r="A27" s="238"/>
      <c r="B27" s="242"/>
      <c r="C27" s="241"/>
      <c r="D27" s="133" t="s">
        <v>516</v>
      </c>
      <c r="E27" s="134" t="s">
        <v>160</v>
      </c>
      <c r="F27" s="234"/>
      <c r="G27" s="234"/>
      <c r="H27" s="234"/>
      <c r="I27" s="134"/>
      <c r="J27" s="234"/>
      <c r="K27" s="234"/>
      <c r="L27" s="234"/>
      <c r="M27" s="186"/>
      <c r="N27" s="186"/>
      <c r="O27" s="186"/>
      <c r="P27" s="234"/>
      <c r="Q27" s="234"/>
      <c r="R27" s="234"/>
      <c r="S27" s="235"/>
      <c r="T27" s="209"/>
    </row>
    <row r="28" ht="15.75" customHeight="1">
      <c r="A28" s="238"/>
      <c r="B28" s="144" t="s">
        <v>177</v>
      </c>
      <c r="C28" s="241"/>
      <c r="D28" s="237"/>
      <c r="E28" s="234"/>
      <c r="F28" s="234"/>
      <c r="G28" s="234"/>
      <c r="H28" s="234"/>
      <c r="I28" s="234"/>
      <c r="J28" s="234"/>
      <c r="K28" s="234"/>
      <c r="L28" s="234"/>
      <c r="M28" s="186"/>
      <c r="N28" s="186"/>
      <c r="O28" s="186"/>
      <c r="P28" s="234"/>
      <c r="Q28" s="234"/>
      <c r="R28" s="234"/>
      <c r="S28" s="235"/>
      <c r="T28" s="209"/>
    </row>
    <row r="29" ht="15.75" customHeight="1">
      <c r="A29" s="238"/>
      <c r="B29" s="242"/>
      <c r="C29" s="241"/>
      <c r="D29" s="237"/>
      <c r="E29" s="234"/>
      <c r="F29" s="234"/>
      <c r="G29" s="234"/>
      <c r="H29" s="234"/>
      <c r="I29" s="234"/>
      <c r="J29" s="234"/>
      <c r="K29" s="234"/>
      <c r="L29" s="234"/>
      <c r="M29" s="186"/>
      <c r="N29" s="186"/>
      <c r="O29" s="186"/>
      <c r="P29" s="234"/>
      <c r="Q29" s="234"/>
      <c r="R29" s="234"/>
      <c r="S29" s="235"/>
      <c r="T29" s="209"/>
    </row>
    <row r="30" ht="15.75" customHeight="1">
      <c r="A30" s="238"/>
      <c r="B30" s="242"/>
      <c r="C30" s="241"/>
      <c r="D30" s="237"/>
      <c r="E30" s="234"/>
      <c r="F30" s="234"/>
      <c r="G30" s="234"/>
      <c r="H30" s="234"/>
      <c r="I30" s="234"/>
      <c r="J30" s="234"/>
      <c r="K30" s="234"/>
      <c r="L30" s="234"/>
      <c r="M30" s="186"/>
      <c r="N30" s="186"/>
      <c r="O30" s="186"/>
      <c r="P30" s="234"/>
      <c r="Q30" s="234"/>
      <c r="R30" s="234"/>
      <c r="S30" s="235"/>
      <c r="T30" s="209"/>
    </row>
    <row r="31" ht="15.75" customHeight="1">
      <c r="A31" s="238"/>
      <c r="B31" s="243"/>
      <c r="C31" s="244"/>
      <c r="D31" s="237"/>
      <c r="E31" s="245"/>
      <c r="F31" s="245"/>
      <c r="G31" s="245"/>
      <c r="H31" s="245"/>
      <c r="I31" s="245"/>
      <c r="J31" s="245"/>
      <c r="K31" s="245"/>
      <c r="L31" s="245"/>
      <c r="M31" s="186"/>
      <c r="N31" s="186"/>
      <c r="O31" s="186"/>
      <c r="P31" s="245"/>
      <c r="Q31" s="245"/>
      <c r="R31" s="245"/>
      <c r="S31" s="246"/>
      <c r="T31" s="209"/>
    </row>
    <row r="32" ht="15.75" customHeight="1">
      <c r="A32" s="238"/>
      <c r="B32" s="247"/>
      <c r="C32" s="248"/>
      <c r="D32" s="237"/>
      <c r="E32" s="245"/>
      <c r="F32" s="245"/>
      <c r="G32" s="245"/>
      <c r="H32" s="245"/>
      <c r="I32" s="245"/>
      <c r="J32" s="245"/>
      <c r="K32" s="245"/>
      <c r="L32" s="245"/>
      <c r="M32" s="186"/>
      <c r="N32" s="186"/>
      <c r="O32" s="186"/>
      <c r="P32" s="245"/>
      <c r="Q32" s="245"/>
      <c r="R32" s="245"/>
      <c r="S32" s="246"/>
      <c r="T32" s="209"/>
    </row>
    <row r="33" ht="15.75" customHeight="1">
      <c r="A33" s="137" t="s">
        <v>178</v>
      </c>
      <c r="B33" s="155" t="s">
        <v>179</v>
      </c>
      <c r="C33" s="156"/>
      <c r="D33" s="157"/>
      <c r="E33" s="158" t="s">
        <v>63</v>
      </c>
      <c r="F33" s="158" t="s">
        <v>76</v>
      </c>
      <c r="G33" s="158" t="s">
        <v>76</v>
      </c>
      <c r="H33" s="158" t="s">
        <v>76</v>
      </c>
      <c r="I33" s="158" t="s">
        <v>76</v>
      </c>
      <c r="J33" s="158" t="s">
        <v>76</v>
      </c>
      <c r="K33" s="249"/>
      <c r="L33" s="249"/>
      <c r="M33" s="186"/>
      <c r="N33" s="186"/>
      <c r="O33" s="186"/>
      <c r="P33" s="249"/>
      <c r="Q33" s="249"/>
      <c r="R33" s="249"/>
      <c r="S33" s="250"/>
      <c r="T33" s="209"/>
    </row>
    <row r="34" ht="15.75" customHeight="1">
      <c r="A34" s="238"/>
      <c r="B34" s="161" t="s">
        <v>180</v>
      </c>
      <c r="C34" s="12"/>
      <c r="D34" s="13"/>
      <c r="E34" s="162" t="s">
        <v>181</v>
      </c>
      <c r="F34" s="162" t="s">
        <v>181</v>
      </c>
      <c r="G34" s="162" t="s">
        <v>181</v>
      </c>
      <c r="H34" s="162" t="s">
        <v>181</v>
      </c>
      <c r="I34" s="162" t="s">
        <v>181</v>
      </c>
      <c r="J34" s="162" t="s">
        <v>181</v>
      </c>
      <c r="K34" s="234"/>
      <c r="L34" s="234"/>
      <c r="M34" s="186"/>
      <c r="N34" s="186"/>
      <c r="O34" s="186"/>
      <c r="P34" s="234"/>
      <c r="Q34" s="234"/>
      <c r="R34" s="234"/>
      <c r="S34" s="235"/>
      <c r="T34" s="209"/>
    </row>
    <row r="35" ht="15.75" customHeight="1">
      <c r="A35" s="238"/>
      <c r="B35" s="163" t="s">
        <v>182</v>
      </c>
      <c r="C35" s="12"/>
      <c r="D35" s="13"/>
      <c r="E35" s="164">
        <v>45745.0</v>
      </c>
      <c r="F35" s="164">
        <v>45745.0</v>
      </c>
      <c r="G35" s="164">
        <v>45745.0</v>
      </c>
      <c r="H35" s="164">
        <v>45745.0</v>
      </c>
      <c r="I35" s="164">
        <v>45745.0</v>
      </c>
      <c r="J35" s="164">
        <v>45745.0</v>
      </c>
      <c r="K35" s="251"/>
      <c r="L35" s="251"/>
      <c r="M35" s="186"/>
      <c r="N35" s="186"/>
      <c r="O35" s="186"/>
      <c r="P35" s="251"/>
      <c r="Q35" s="251"/>
      <c r="R35" s="251"/>
      <c r="S35" s="252"/>
      <c r="T35" s="209"/>
    </row>
    <row r="36" ht="15.75" customHeight="1">
      <c r="A36" s="253"/>
      <c r="B36" s="168" t="s">
        <v>183</v>
      </c>
      <c r="C36" s="169"/>
      <c r="D36" s="170"/>
      <c r="E36" s="254"/>
      <c r="F36" s="254"/>
      <c r="G36" s="254"/>
      <c r="H36" s="254"/>
      <c r="I36" s="254"/>
      <c r="J36" s="254"/>
      <c r="K36" s="254"/>
      <c r="L36" s="254"/>
      <c r="M36" s="254"/>
      <c r="N36" s="254"/>
      <c r="O36" s="254"/>
      <c r="P36" s="254"/>
      <c r="Q36" s="254"/>
      <c r="R36" s="254"/>
      <c r="S36" s="255"/>
      <c r="T36" s="209"/>
    </row>
    <row r="37" ht="15.75" customHeight="1">
      <c r="A37" s="256"/>
      <c r="B37" s="209"/>
      <c r="C37" s="209"/>
      <c r="D37" s="209"/>
      <c r="E37" s="209"/>
      <c r="F37" s="209"/>
      <c r="G37" s="209"/>
      <c r="H37" s="209"/>
      <c r="I37" s="209"/>
      <c r="J37" s="173" t="s">
        <v>184</v>
      </c>
      <c r="K37" s="173" t="s">
        <v>184</v>
      </c>
      <c r="L37" s="209"/>
      <c r="M37" s="209"/>
      <c r="N37" s="209"/>
      <c r="O37" s="209"/>
      <c r="P37" s="209"/>
      <c r="Q37" s="209"/>
      <c r="R37" s="209"/>
      <c r="S37" s="209"/>
      <c r="T37" s="209"/>
    </row>
    <row r="38" ht="15.75" customHeight="1">
      <c r="A38" s="209"/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B23:D23"/>
    <mergeCell ref="B24:D24"/>
    <mergeCell ref="B25:D25"/>
    <mergeCell ref="B33:D33"/>
    <mergeCell ref="B34:D34"/>
    <mergeCell ref="B35:D35"/>
    <mergeCell ref="B36:D36"/>
    <mergeCell ref="A6:B6"/>
    <mergeCell ref="C6:D6"/>
    <mergeCell ref="E6:J6"/>
    <mergeCell ref="K6:M6"/>
    <mergeCell ref="A7:B7"/>
    <mergeCell ref="C7:D7"/>
    <mergeCell ref="E7:J7"/>
  </mergeCells>
  <dataValidations>
    <dataValidation type="list" allowBlank="1" showInputMessage="1" showErrorMessage="1" prompt=" - " sqref="E34:L34 P34:S34">
      <formula1>"P,F"</formula1>
    </dataValidation>
    <dataValidation type="list" allowBlank="1" showInputMessage="1" showErrorMessage="1" prompt=" - " sqref="E10:S32 M33:O35">
      <formula1>"O"</formula1>
    </dataValidation>
    <dataValidation type="list" allowBlank="1" showInputMessage="1" showErrorMessage="1" prompt=" - " sqref="E33:L33 P33:S33">
      <formula1>"N,A,B"</formula1>
    </dataValidation>
  </dataValidations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9" width="5.38"/>
  </cols>
  <sheetData>
    <row r="1" ht="15.75" customHeight="1">
      <c r="A1" s="81" t="s">
        <v>22</v>
      </c>
      <c r="B1" s="208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</row>
    <row r="2" ht="15.75" customHeight="1">
      <c r="A2" s="83" t="s">
        <v>134</v>
      </c>
      <c r="B2" s="84"/>
      <c r="C2" s="85" t="s">
        <v>517</v>
      </c>
      <c r="D2" s="86"/>
      <c r="E2" s="87" t="s">
        <v>136</v>
      </c>
      <c r="F2" s="88"/>
      <c r="G2" s="88"/>
      <c r="H2" s="88"/>
      <c r="I2" s="88"/>
      <c r="J2" s="88"/>
      <c r="K2" s="89" t="s">
        <v>121</v>
      </c>
      <c r="L2" s="84"/>
      <c r="M2" s="84"/>
      <c r="N2" s="84"/>
      <c r="O2" s="84"/>
      <c r="P2" s="84"/>
      <c r="Q2" s="84"/>
      <c r="R2" s="84"/>
      <c r="S2" s="90"/>
      <c r="T2" s="209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210"/>
      <c r="L3" s="97"/>
      <c r="M3" s="97"/>
      <c r="N3" s="211"/>
      <c r="O3" s="175" t="s">
        <v>279</v>
      </c>
      <c r="P3" s="211"/>
      <c r="Q3" s="211"/>
      <c r="R3" s="211"/>
      <c r="S3" s="212"/>
      <c r="T3" s="20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213"/>
      <c r="L4" s="12"/>
      <c r="M4" s="12"/>
      <c r="N4" s="12"/>
      <c r="O4" s="12"/>
      <c r="P4" s="12"/>
      <c r="Q4" s="12"/>
      <c r="R4" s="12"/>
      <c r="S4" s="103"/>
      <c r="T4" s="209"/>
    </row>
    <row r="5" ht="15.75" customHeight="1">
      <c r="A5" s="92" t="s">
        <v>142</v>
      </c>
      <c r="B5" s="13"/>
      <c r="C5" s="21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209"/>
    </row>
    <row r="6" ht="15.75" customHeight="1">
      <c r="A6" s="215" t="s">
        <v>73</v>
      </c>
      <c r="B6" s="13"/>
      <c r="C6" s="216" t="s">
        <v>74</v>
      </c>
      <c r="D6" s="13"/>
      <c r="E6" s="216" t="s">
        <v>75</v>
      </c>
      <c r="F6" s="12"/>
      <c r="G6" s="12"/>
      <c r="H6" s="12"/>
      <c r="I6" s="12"/>
      <c r="J6" s="13"/>
      <c r="K6" s="217" t="s">
        <v>144</v>
      </c>
      <c r="L6" s="12"/>
      <c r="M6" s="12"/>
      <c r="N6" s="216" t="s">
        <v>78</v>
      </c>
      <c r="O6" s="12"/>
      <c r="P6" s="12"/>
      <c r="Q6" s="12"/>
      <c r="R6" s="12"/>
      <c r="S6" s="103"/>
      <c r="T6" s="209"/>
    </row>
    <row r="7" ht="15.75" customHeight="1">
      <c r="A7" s="218">
        <f>COUNTIF(E29:HT29,"P")</f>
        <v>2</v>
      </c>
      <c r="B7" s="109"/>
      <c r="C7" s="219">
        <f>COUNTIF(E29:HT29,"F")</f>
        <v>0</v>
      </c>
      <c r="D7" s="109"/>
      <c r="E7" s="219">
        <f>SUM(N7,-A7,-C7)</f>
        <v>0</v>
      </c>
      <c r="F7" s="111"/>
      <c r="G7" s="111"/>
      <c r="H7" s="111"/>
      <c r="I7" s="111"/>
      <c r="J7" s="109"/>
      <c r="K7" s="220">
        <f>COUNTIF(E28:HT28,"N")</f>
        <v>2</v>
      </c>
      <c r="L7" s="220">
        <f>COUNTIF(E28:HT28,"A")</f>
        <v>0</v>
      </c>
      <c r="M7" s="220">
        <f>COUNTIF(E28:HT28,"B")</f>
        <v>0</v>
      </c>
      <c r="N7" s="219">
        <f>COUNTA(E9:HW9)</f>
        <v>2</v>
      </c>
      <c r="O7" s="111"/>
      <c r="P7" s="111"/>
      <c r="Q7" s="111"/>
      <c r="R7" s="111"/>
      <c r="S7" s="113"/>
      <c r="T7" s="221"/>
    </row>
    <row r="8" ht="15.75" customHeight="1">
      <c r="A8" s="209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ht="15.75" customHeight="1">
      <c r="A9" s="222"/>
      <c r="B9" s="223"/>
      <c r="C9" s="223"/>
      <c r="D9" s="223"/>
      <c r="E9" s="117" t="s">
        <v>145</v>
      </c>
      <c r="F9" s="117" t="s">
        <v>146</v>
      </c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5"/>
      <c r="T9" s="209"/>
    </row>
    <row r="10" ht="15.75" customHeight="1">
      <c r="A10" s="226" t="s">
        <v>156</v>
      </c>
      <c r="B10" s="121" t="s">
        <v>157</v>
      </c>
      <c r="C10" s="227"/>
      <c r="D10" s="228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229"/>
      <c r="T10" s="209"/>
    </row>
    <row r="11" ht="15.75" customHeight="1">
      <c r="A11" s="231"/>
      <c r="B11" s="127" t="s">
        <v>518</v>
      </c>
      <c r="C11" s="232"/>
      <c r="D11" s="233"/>
      <c r="E11" s="234"/>
      <c r="F11" s="234"/>
      <c r="G11" s="234"/>
      <c r="H11" s="234"/>
      <c r="I11" s="234"/>
      <c r="J11" s="234"/>
      <c r="K11" s="234"/>
      <c r="L11" s="234"/>
      <c r="M11" s="186"/>
      <c r="N11" s="186"/>
      <c r="O11" s="186"/>
      <c r="P11" s="234"/>
      <c r="Q11" s="234"/>
      <c r="R11" s="234"/>
      <c r="S11" s="235"/>
      <c r="T11" s="209"/>
    </row>
    <row r="12" ht="15.75" customHeight="1">
      <c r="A12" s="231"/>
      <c r="B12" s="236"/>
      <c r="C12" s="232"/>
      <c r="D12" s="133" t="s">
        <v>420</v>
      </c>
      <c r="E12" s="234"/>
      <c r="F12" s="134" t="s">
        <v>160</v>
      </c>
      <c r="G12" s="234"/>
      <c r="H12" s="234"/>
      <c r="I12" s="186"/>
      <c r="J12" s="186"/>
      <c r="K12" s="186"/>
      <c r="L12" s="186"/>
      <c r="M12" s="186"/>
      <c r="N12" s="186"/>
      <c r="O12" s="186"/>
      <c r="P12" s="234"/>
      <c r="Q12" s="234"/>
      <c r="R12" s="234"/>
      <c r="S12" s="235"/>
      <c r="T12" s="209"/>
    </row>
    <row r="13" ht="15.75" customHeight="1">
      <c r="A13" s="231"/>
      <c r="B13" s="236"/>
      <c r="C13" s="232"/>
      <c r="D13" s="133" t="s">
        <v>519</v>
      </c>
      <c r="E13" s="134" t="s">
        <v>160</v>
      </c>
      <c r="F13" s="234"/>
      <c r="G13" s="134"/>
      <c r="H13" s="234"/>
      <c r="I13" s="186"/>
      <c r="J13" s="186"/>
      <c r="K13" s="186"/>
      <c r="L13" s="186"/>
      <c r="M13" s="186"/>
      <c r="N13" s="186"/>
      <c r="O13" s="186"/>
      <c r="P13" s="234"/>
      <c r="Q13" s="234"/>
      <c r="R13" s="234"/>
      <c r="S13" s="235"/>
      <c r="T13" s="209"/>
    </row>
    <row r="14" ht="15.75" customHeight="1">
      <c r="A14" s="231"/>
      <c r="B14" s="236"/>
      <c r="C14" s="232"/>
      <c r="D14" s="133"/>
      <c r="E14" s="234"/>
      <c r="F14" s="234"/>
      <c r="G14" s="234"/>
      <c r="H14" s="234"/>
      <c r="I14" s="186"/>
      <c r="J14" s="134"/>
      <c r="K14" s="186"/>
      <c r="L14" s="186"/>
      <c r="M14" s="186"/>
      <c r="N14" s="186"/>
      <c r="O14" s="186"/>
      <c r="P14" s="234"/>
      <c r="Q14" s="234"/>
      <c r="R14" s="234"/>
      <c r="S14" s="235"/>
      <c r="T14" s="209"/>
    </row>
    <row r="15" ht="15.75" customHeight="1">
      <c r="A15" s="231"/>
      <c r="B15" s="236"/>
      <c r="C15" s="232"/>
      <c r="D15" s="133"/>
      <c r="E15" s="234"/>
      <c r="F15" s="234"/>
      <c r="G15" s="234"/>
      <c r="H15" s="134"/>
      <c r="I15" s="186"/>
      <c r="J15" s="186"/>
      <c r="K15" s="186"/>
      <c r="L15" s="186"/>
      <c r="M15" s="186"/>
      <c r="N15" s="186"/>
      <c r="O15" s="186"/>
      <c r="P15" s="234"/>
      <c r="Q15" s="234"/>
      <c r="R15" s="234"/>
      <c r="S15" s="235"/>
      <c r="T15" s="209"/>
    </row>
    <row r="16" ht="15.75" customHeight="1">
      <c r="A16" s="230"/>
      <c r="B16" s="127"/>
      <c r="C16" s="232"/>
      <c r="D16" s="259"/>
      <c r="E16" s="234"/>
      <c r="F16" s="234"/>
      <c r="G16" s="234"/>
      <c r="H16" s="234"/>
      <c r="I16" s="134"/>
      <c r="J16" s="186"/>
      <c r="K16" s="186"/>
      <c r="L16" s="186"/>
      <c r="M16" s="186"/>
      <c r="N16" s="186"/>
      <c r="O16" s="186"/>
      <c r="P16" s="186"/>
      <c r="Q16" s="186"/>
      <c r="R16" s="186"/>
      <c r="S16" s="229"/>
      <c r="T16" s="209"/>
    </row>
    <row r="17" ht="15.75" customHeight="1">
      <c r="A17" s="230"/>
      <c r="B17" s="236"/>
      <c r="C17" s="232"/>
      <c r="D17" s="133"/>
      <c r="E17" s="234"/>
      <c r="F17" s="234"/>
      <c r="G17" s="234"/>
      <c r="H17" s="234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229"/>
      <c r="T17" s="209"/>
    </row>
    <row r="18" ht="15.75" customHeight="1">
      <c r="A18" s="230"/>
      <c r="B18" s="236"/>
      <c r="C18" s="232"/>
      <c r="D18" s="133"/>
      <c r="E18" s="234"/>
      <c r="F18" s="234"/>
      <c r="G18" s="234"/>
      <c r="H18" s="234"/>
      <c r="I18" s="134"/>
      <c r="J18" s="186"/>
      <c r="K18" s="186"/>
      <c r="L18" s="186"/>
      <c r="M18" s="186"/>
      <c r="N18" s="186"/>
      <c r="O18" s="186"/>
      <c r="P18" s="186"/>
      <c r="Q18" s="186"/>
      <c r="R18" s="186"/>
      <c r="S18" s="229"/>
      <c r="T18" s="209"/>
    </row>
    <row r="19" ht="15.75" customHeight="1">
      <c r="A19" s="137" t="s">
        <v>169</v>
      </c>
      <c r="B19" s="138" t="s">
        <v>170</v>
      </c>
      <c r="C19" s="211"/>
      <c r="D19" s="237"/>
      <c r="E19" s="234"/>
      <c r="F19" s="234"/>
      <c r="G19" s="234"/>
      <c r="H19" s="234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229"/>
      <c r="T19" s="209"/>
    </row>
    <row r="20" ht="15.75" customHeight="1">
      <c r="A20" s="238"/>
      <c r="B20" s="239" t="s">
        <v>520</v>
      </c>
      <c r="C20" s="142"/>
      <c r="D20" s="142"/>
      <c r="E20" s="134" t="s">
        <v>160</v>
      </c>
      <c r="F20" s="134" t="s">
        <v>160</v>
      </c>
      <c r="G20" s="134"/>
      <c r="H20" s="134"/>
      <c r="I20" s="134"/>
      <c r="J20" s="186"/>
      <c r="K20" s="186"/>
      <c r="L20" s="186"/>
      <c r="M20" s="186"/>
      <c r="N20" s="186"/>
      <c r="O20" s="186"/>
      <c r="P20" s="234"/>
      <c r="Q20" s="234"/>
      <c r="R20" s="234"/>
      <c r="S20" s="235"/>
      <c r="T20" s="209"/>
    </row>
    <row r="21" ht="15.75" customHeight="1">
      <c r="A21" s="238"/>
      <c r="B21" s="144" t="s">
        <v>176</v>
      </c>
      <c r="C21" s="241"/>
      <c r="D21" s="237"/>
      <c r="E21" s="234"/>
      <c r="F21" s="234"/>
      <c r="G21" s="234"/>
      <c r="H21" s="234"/>
      <c r="I21" s="234"/>
      <c r="J21" s="234"/>
      <c r="K21" s="234"/>
      <c r="L21" s="234"/>
      <c r="M21" s="186"/>
      <c r="N21" s="186"/>
      <c r="O21" s="186"/>
      <c r="P21" s="234"/>
      <c r="Q21" s="234"/>
      <c r="R21" s="234"/>
      <c r="S21" s="235"/>
      <c r="T21" s="209"/>
    </row>
    <row r="22" ht="15.75" customHeight="1">
      <c r="A22" s="238"/>
      <c r="B22" s="242"/>
      <c r="C22" s="241"/>
      <c r="D22" s="133"/>
      <c r="E22" s="134"/>
      <c r="F22" s="234"/>
      <c r="G22" s="234"/>
      <c r="H22" s="234"/>
      <c r="I22" s="134"/>
      <c r="J22" s="234"/>
      <c r="K22" s="234"/>
      <c r="L22" s="234"/>
      <c r="M22" s="186"/>
      <c r="N22" s="186"/>
      <c r="O22" s="186"/>
      <c r="P22" s="234"/>
      <c r="Q22" s="234"/>
      <c r="R22" s="234"/>
      <c r="S22" s="235"/>
      <c r="T22" s="209"/>
    </row>
    <row r="23" ht="15.75" customHeight="1">
      <c r="A23" s="238"/>
      <c r="B23" s="144" t="s">
        <v>177</v>
      </c>
      <c r="C23" s="241"/>
      <c r="D23" s="237"/>
      <c r="E23" s="234"/>
      <c r="F23" s="234"/>
      <c r="G23" s="234"/>
      <c r="H23" s="234"/>
      <c r="I23" s="234"/>
      <c r="J23" s="234"/>
      <c r="K23" s="234"/>
      <c r="L23" s="234"/>
      <c r="M23" s="186"/>
      <c r="N23" s="186"/>
      <c r="O23" s="186"/>
      <c r="P23" s="234"/>
      <c r="Q23" s="234"/>
      <c r="R23" s="234"/>
      <c r="S23" s="235"/>
      <c r="T23" s="209"/>
    </row>
    <row r="24" ht="15.75" customHeight="1">
      <c r="A24" s="238"/>
      <c r="B24" s="242"/>
      <c r="C24" s="241"/>
      <c r="D24" s="237"/>
      <c r="E24" s="234"/>
      <c r="F24" s="234"/>
      <c r="G24" s="234"/>
      <c r="H24" s="234"/>
      <c r="I24" s="234"/>
      <c r="J24" s="234"/>
      <c r="K24" s="234"/>
      <c r="L24" s="234"/>
      <c r="M24" s="186"/>
      <c r="N24" s="186"/>
      <c r="O24" s="186"/>
      <c r="P24" s="234"/>
      <c r="Q24" s="234"/>
      <c r="R24" s="234"/>
      <c r="S24" s="235"/>
      <c r="T24" s="209"/>
    </row>
    <row r="25" ht="15.75" customHeight="1">
      <c r="A25" s="238"/>
      <c r="B25" s="242"/>
      <c r="C25" s="241"/>
      <c r="D25" s="237"/>
      <c r="E25" s="234"/>
      <c r="F25" s="234"/>
      <c r="G25" s="234"/>
      <c r="H25" s="234"/>
      <c r="I25" s="234"/>
      <c r="J25" s="234"/>
      <c r="K25" s="234"/>
      <c r="L25" s="234"/>
      <c r="M25" s="186"/>
      <c r="N25" s="186"/>
      <c r="O25" s="186"/>
      <c r="P25" s="234"/>
      <c r="Q25" s="234"/>
      <c r="R25" s="234"/>
      <c r="S25" s="235"/>
      <c r="T25" s="209"/>
    </row>
    <row r="26" ht="15.75" customHeight="1">
      <c r="A26" s="238"/>
      <c r="B26" s="243"/>
      <c r="C26" s="244"/>
      <c r="D26" s="237"/>
      <c r="E26" s="245"/>
      <c r="F26" s="245"/>
      <c r="G26" s="245"/>
      <c r="H26" s="245"/>
      <c r="I26" s="245"/>
      <c r="J26" s="245"/>
      <c r="K26" s="245"/>
      <c r="L26" s="245"/>
      <c r="M26" s="186"/>
      <c r="N26" s="186"/>
      <c r="O26" s="186"/>
      <c r="P26" s="245"/>
      <c r="Q26" s="245"/>
      <c r="R26" s="245"/>
      <c r="S26" s="246"/>
      <c r="T26" s="209"/>
    </row>
    <row r="27" ht="15.75" customHeight="1">
      <c r="A27" s="238"/>
      <c r="B27" s="247"/>
      <c r="C27" s="248"/>
      <c r="D27" s="237"/>
      <c r="E27" s="245"/>
      <c r="F27" s="245"/>
      <c r="G27" s="245"/>
      <c r="H27" s="245"/>
      <c r="I27" s="245"/>
      <c r="J27" s="245"/>
      <c r="K27" s="245"/>
      <c r="L27" s="245"/>
      <c r="M27" s="186"/>
      <c r="N27" s="186"/>
      <c r="O27" s="186"/>
      <c r="P27" s="245"/>
      <c r="Q27" s="245"/>
      <c r="R27" s="245"/>
      <c r="S27" s="246"/>
      <c r="T27" s="209"/>
    </row>
    <row r="28" ht="15.75" customHeight="1">
      <c r="A28" s="137" t="s">
        <v>178</v>
      </c>
      <c r="B28" s="155" t="s">
        <v>179</v>
      </c>
      <c r="C28" s="156"/>
      <c r="D28" s="157"/>
      <c r="E28" s="158" t="s">
        <v>76</v>
      </c>
      <c r="F28" s="158" t="s">
        <v>76</v>
      </c>
      <c r="G28" s="249"/>
      <c r="H28" s="249"/>
      <c r="I28" s="249"/>
      <c r="J28" s="249"/>
      <c r="K28" s="249"/>
      <c r="L28" s="249"/>
      <c r="M28" s="186"/>
      <c r="N28" s="186"/>
      <c r="O28" s="186"/>
      <c r="P28" s="249"/>
      <c r="Q28" s="249"/>
      <c r="R28" s="249"/>
      <c r="S28" s="250"/>
      <c r="T28" s="209"/>
    </row>
    <row r="29" ht="15.75" customHeight="1">
      <c r="A29" s="238"/>
      <c r="B29" s="161" t="s">
        <v>180</v>
      </c>
      <c r="C29" s="12"/>
      <c r="D29" s="13"/>
      <c r="E29" s="162" t="s">
        <v>181</v>
      </c>
      <c r="F29" s="162" t="s">
        <v>181</v>
      </c>
      <c r="G29" s="234"/>
      <c r="H29" s="234"/>
      <c r="I29" s="234"/>
      <c r="J29" s="234"/>
      <c r="K29" s="234"/>
      <c r="L29" s="234"/>
      <c r="M29" s="186"/>
      <c r="N29" s="186"/>
      <c r="O29" s="186"/>
      <c r="P29" s="234"/>
      <c r="Q29" s="234"/>
      <c r="R29" s="234"/>
      <c r="S29" s="235"/>
      <c r="T29" s="209"/>
    </row>
    <row r="30" ht="15.75" customHeight="1">
      <c r="A30" s="238"/>
      <c r="B30" s="163" t="s">
        <v>182</v>
      </c>
      <c r="C30" s="12"/>
      <c r="D30" s="13"/>
      <c r="E30" s="164">
        <v>45745.0</v>
      </c>
      <c r="F30" s="164">
        <v>45745.0</v>
      </c>
      <c r="G30" s="251"/>
      <c r="H30" s="251"/>
      <c r="I30" s="251"/>
      <c r="J30" s="251"/>
      <c r="K30" s="251"/>
      <c r="L30" s="251"/>
      <c r="M30" s="186"/>
      <c r="N30" s="186"/>
      <c r="O30" s="186"/>
      <c r="P30" s="251"/>
      <c r="Q30" s="251"/>
      <c r="R30" s="251"/>
      <c r="S30" s="252"/>
      <c r="T30" s="209"/>
    </row>
    <row r="31" ht="15.75" customHeight="1">
      <c r="A31" s="253"/>
      <c r="B31" s="168" t="s">
        <v>183</v>
      </c>
      <c r="C31" s="169"/>
      <c r="D31" s="170"/>
      <c r="E31" s="254"/>
      <c r="F31" s="254"/>
      <c r="G31" s="254"/>
      <c r="H31" s="254"/>
      <c r="I31" s="254"/>
      <c r="J31" s="254"/>
      <c r="K31" s="254"/>
      <c r="L31" s="254"/>
      <c r="M31" s="254"/>
      <c r="N31" s="254"/>
      <c r="O31" s="254"/>
      <c r="P31" s="254"/>
      <c r="Q31" s="254"/>
      <c r="R31" s="254"/>
      <c r="S31" s="255"/>
      <c r="T31" s="209"/>
    </row>
    <row r="32" ht="15.75" customHeight="1">
      <c r="A32" s="256"/>
      <c r="B32" s="209"/>
      <c r="C32" s="209"/>
      <c r="D32" s="209"/>
      <c r="E32" s="209"/>
      <c r="F32" s="209"/>
      <c r="G32" s="209"/>
      <c r="H32" s="209"/>
      <c r="I32" s="209"/>
      <c r="J32" s="173" t="s">
        <v>184</v>
      </c>
      <c r="K32" s="173" t="s">
        <v>184</v>
      </c>
      <c r="L32" s="209"/>
      <c r="M32" s="209"/>
      <c r="N32" s="209"/>
      <c r="O32" s="209"/>
      <c r="P32" s="209"/>
      <c r="Q32" s="209"/>
      <c r="R32" s="209"/>
      <c r="S32" s="209"/>
      <c r="T32" s="209"/>
    </row>
    <row r="33" ht="15.75" customHeight="1">
      <c r="A33" s="209"/>
      <c r="B33" s="209"/>
      <c r="C33" s="209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09"/>
      <c r="P33" s="209"/>
      <c r="Q33" s="209"/>
      <c r="R33" s="209"/>
      <c r="S33" s="209"/>
      <c r="T33" s="209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B20:D20"/>
    <mergeCell ref="B28:D28"/>
    <mergeCell ref="B29:D29"/>
    <mergeCell ref="B30:D30"/>
    <mergeCell ref="B31:D31"/>
    <mergeCell ref="A6:B6"/>
    <mergeCell ref="C6:D6"/>
    <mergeCell ref="E6:J6"/>
    <mergeCell ref="K6:M6"/>
    <mergeCell ref="A7:B7"/>
    <mergeCell ref="C7:D7"/>
    <mergeCell ref="E7:J7"/>
  </mergeCells>
  <dataValidations>
    <dataValidation type="list" allowBlank="1" showInputMessage="1" showErrorMessage="1" prompt=" - " sqref="E29:L29 P29:S29">
      <formula1>"P,F"</formula1>
    </dataValidation>
    <dataValidation type="list" allowBlank="1" showInputMessage="1" showErrorMessage="1" prompt=" - " sqref="E10:S27 M28:O30">
      <formula1>"O"</formula1>
    </dataValidation>
    <dataValidation type="list" allowBlank="1" showInputMessage="1" showErrorMessage="1" prompt=" - " sqref="E28:L28 P28:S28">
      <formula1>"N,A,B"</formula1>
    </dataValidation>
  </dataValidations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9" width="5.38"/>
  </cols>
  <sheetData>
    <row r="1" ht="15.75" customHeight="1">
      <c r="A1" s="81" t="s">
        <v>22</v>
      </c>
      <c r="B1" s="208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</row>
    <row r="2" ht="15.75" customHeight="1">
      <c r="A2" s="83" t="s">
        <v>134</v>
      </c>
      <c r="B2" s="84"/>
      <c r="C2" s="85" t="s">
        <v>521</v>
      </c>
      <c r="D2" s="86"/>
      <c r="E2" s="87" t="s">
        <v>136</v>
      </c>
      <c r="F2" s="88"/>
      <c r="G2" s="88"/>
      <c r="H2" s="88"/>
      <c r="I2" s="88"/>
      <c r="J2" s="88"/>
      <c r="K2" s="89" t="s">
        <v>122</v>
      </c>
      <c r="L2" s="84"/>
      <c r="M2" s="84"/>
      <c r="N2" s="84"/>
      <c r="O2" s="84"/>
      <c r="P2" s="84"/>
      <c r="Q2" s="84"/>
      <c r="R2" s="84"/>
      <c r="S2" s="90"/>
      <c r="T2" s="209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210"/>
      <c r="L3" s="97"/>
      <c r="M3" s="97"/>
      <c r="N3" s="211"/>
      <c r="O3" s="175" t="s">
        <v>279</v>
      </c>
      <c r="P3" s="211"/>
      <c r="Q3" s="211"/>
      <c r="R3" s="211"/>
      <c r="S3" s="212"/>
      <c r="T3" s="20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213"/>
      <c r="L4" s="12"/>
      <c r="M4" s="12"/>
      <c r="N4" s="12"/>
      <c r="O4" s="12"/>
      <c r="P4" s="12"/>
      <c r="Q4" s="12"/>
      <c r="R4" s="12"/>
      <c r="S4" s="103"/>
      <c r="T4" s="209"/>
    </row>
    <row r="5" ht="15.75" customHeight="1">
      <c r="A5" s="92" t="s">
        <v>142</v>
      </c>
      <c r="B5" s="13"/>
      <c r="C5" s="21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209"/>
    </row>
    <row r="6" ht="15.75" customHeight="1">
      <c r="A6" s="215" t="s">
        <v>73</v>
      </c>
      <c r="B6" s="13"/>
      <c r="C6" s="216" t="s">
        <v>74</v>
      </c>
      <c r="D6" s="13"/>
      <c r="E6" s="216" t="s">
        <v>75</v>
      </c>
      <c r="F6" s="12"/>
      <c r="G6" s="12"/>
      <c r="H6" s="12"/>
      <c r="I6" s="12"/>
      <c r="J6" s="13"/>
      <c r="K6" s="217" t="s">
        <v>144</v>
      </c>
      <c r="L6" s="12"/>
      <c r="M6" s="12"/>
      <c r="N6" s="216" t="s">
        <v>78</v>
      </c>
      <c r="O6" s="12"/>
      <c r="P6" s="12"/>
      <c r="Q6" s="12"/>
      <c r="R6" s="12"/>
      <c r="S6" s="103"/>
      <c r="T6" s="209"/>
    </row>
    <row r="7" ht="15.75" customHeight="1">
      <c r="A7" s="218">
        <f>COUNTIF(E29:HT29,"P")</f>
        <v>2</v>
      </c>
      <c r="B7" s="109"/>
      <c r="C7" s="219">
        <f>COUNTIF(E29:HT29,"F")</f>
        <v>0</v>
      </c>
      <c r="D7" s="109"/>
      <c r="E7" s="219">
        <f>SUM(N7,-A7,-C7)</f>
        <v>0</v>
      </c>
      <c r="F7" s="111"/>
      <c r="G7" s="111"/>
      <c r="H7" s="111"/>
      <c r="I7" s="111"/>
      <c r="J7" s="109"/>
      <c r="K7" s="220">
        <f>COUNTIF(E28:HT28,"N")</f>
        <v>1</v>
      </c>
      <c r="L7" s="220">
        <f>COUNTIF(E28:HT28,"A")</f>
        <v>1</v>
      </c>
      <c r="M7" s="220">
        <f>COUNTIF(E28:HT28,"B")</f>
        <v>0</v>
      </c>
      <c r="N7" s="219">
        <f>COUNTA(E9:HW9)</f>
        <v>2</v>
      </c>
      <c r="O7" s="111"/>
      <c r="P7" s="111"/>
      <c r="Q7" s="111"/>
      <c r="R7" s="111"/>
      <c r="S7" s="113"/>
      <c r="T7" s="221"/>
    </row>
    <row r="8" ht="15.75" customHeight="1">
      <c r="A8" s="209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ht="15.75" customHeight="1">
      <c r="A9" s="222"/>
      <c r="B9" s="223"/>
      <c r="C9" s="223"/>
      <c r="D9" s="223"/>
      <c r="E9" s="117" t="s">
        <v>145</v>
      </c>
      <c r="F9" s="117" t="s">
        <v>146</v>
      </c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5"/>
      <c r="T9" s="209"/>
    </row>
    <row r="10" ht="15.75" customHeight="1">
      <c r="A10" s="226" t="s">
        <v>156</v>
      </c>
      <c r="B10" s="121" t="s">
        <v>157</v>
      </c>
      <c r="C10" s="227"/>
      <c r="D10" s="228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229"/>
      <c r="T10" s="209"/>
    </row>
    <row r="11" ht="15.75" customHeight="1">
      <c r="A11" s="231"/>
      <c r="B11" s="127" t="s">
        <v>508</v>
      </c>
      <c r="C11" s="232"/>
      <c r="D11" s="233"/>
      <c r="E11" s="234"/>
      <c r="F11" s="234"/>
      <c r="G11" s="234"/>
      <c r="H11" s="234"/>
      <c r="I11" s="234"/>
      <c r="J11" s="234"/>
      <c r="K11" s="234"/>
      <c r="L11" s="234"/>
      <c r="M11" s="186"/>
      <c r="N11" s="186"/>
      <c r="O11" s="186"/>
      <c r="P11" s="234"/>
      <c r="Q11" s="234"/>
      <c r="R11" s="234"/>
      <c r="S11" s="235"/>
      <c r="T11" s="209"/>
    </row>
    <row r="12" ht="15.75" customHeight="1">
      <c r="A12" s="231"/>
      <c r="B12" s="236"/>
      <c r="C12" s="232"/>
      <c r="D12" s="133" t="s">
        <v>420</v>
      </c>
      <c r="E12" s="134" t="s">
        <v>160</v>
      </c>
      <c r="F12" s="134"/>
      <c r="G12" s="234"/>
      <c r="H12" s="234"/>
      <c r="I12" s="186"/>
      <c r="J12" s="186"/>
      <c r="K12" s="186"/>
      <c r="L12" s="186"/>
      <c r="M12" s="186"/>
      <c r="N12" s="186"/>
      <c r="O12" s="186"/>
      <c r="P12" s="234"/>
      <c r="Q12" s="234"/>
      <c r="R12" s="234"/>
      <c r="S12" s="235"/>
      <c r="T12" s="209"/>
    </row>
    <row r="13" ht="15.75" customHeight="1">
      <c r="A13" s="231"/>
      <c r="B13" s="236"/>
      <c r="C13" s="232"/>
      <c r="D13" s="133" t="s">
        <v>522</v>
      </c>
      <c r="E13" s="134"/>
      <c r="F13" s="134" t="s">
        <v>160</v>
      </c>
      <c r="G13" s="134"/>
      <c r="H13" s="234"/>
      <c r="I13" s="186"/>
      <c r="J13" s="186"/>
      <c r="K13" s="186"/>
      <c r="L13" s="186"/>
      <c r="M13" s="186"/>
      <c r="N13" s="186"/>
      <c r="O13" s="186"/>
      <c r="P13" s="234"/>
      <c r="Q13" s="234"/>
      <c r="R13" s="234"/>
      <c r="S13" s="235"/>
      <c r="T13" s="209"/>
    </row>
    <row r="14" ht="15.75" customHeight="1">
      <c r="A14" s="231"/>
      <c r="B14" s="236"/>
      <c r="C14" s="232"/>
      <c r="D14" s="133"/>
      <c r="E14" s="234"/>
      <c r="F14" s="234"/>
      <c r="G14" s="234"/>
      <c r="H14" s="234"/>
      <c r="I14" s="186"/>
      <c r="J14" s="134"/>
      <c r="K14" s="186"/>
      <c r="L14" s="186"/>
      <c r="M14" s="186"/>
      <c r="N14" s="186"/>
      <c r="O14" s="186"/>
      <c r="P14" s="234"/>
      <c r="Q14" s="234"/>
      <c r="R14" s="234"/>
      <c r="S14" s="235"/>
      <c r="T14" s="209"/>
    </row>
    <row r="15" ht="15.75" customHeight="1">
      <c r="A15" s="231"/>
      <c r="B15" s="236"/>
      <c r="C15" s="232"/>
      <c r="D15" s="133"/>
      <c r="E15" s="234"/>
      <c r="F15" s="234"/>
      <c r="G15" s="234"/>
      <c r="H15" s="134"/>
      <c r="I15" s="186"/>
      <c r="J15" s="186"/>
      <c r="K15" s="186"/>
      <c r="L15" s="186"/>
      <c r="M15" s="186"/>
      <c r="N15" s="186"/>
      <c r="O15" s="186"/>
      <c r="P15" s="234"/>
      <c r="Q15" s="234"/>
      <c r="R15" s="234"/>
      <c r="S15" s="235"/>
      <c r="T15" s="209"/>
    </row>
    <row r="16" ht="15.75" customHeight="1">
      <c r="A16" s="230"/>
      <c r="B16" s="127"/>
      <c r="C16" s="232"/>
      <c r="D16" s="259"/>
      <c r="E16" s="234"/>
      <c r="F16" s="234"/>
      <c r="G16" s="234"/>
      <c r="H16" s="234"/>
      <c r="I16" s="134"/>
      <c r="J16" s="186"/>
      <c r="K16" s="186"/>
      <c r="L16" s="186"/>
      <c r="M16" s="186"/>
      <c r="N16" s="186"/>
      <c r="O16" s="186"/>
      <c r="P16" s="186"/>
      <c r="Q16" s="186"/>
      <c r="R16" s="186"/>
      <c r="S16" s="229"/>
      <c r="T16" s="209"/>
    </row>
    <row r="17" ht="15.75" customHeight="1">
      <c r="A17" s="230"/>
      <c r="B17" s="236"/>
      <c r="C17" s="232"/>
      <c r="D17" s="133"/>
      <c r="E17" s="234"/>
      <c r="F17" s="234"/>
      <c r="G17" s="234"/>
      <c r="H17" s="234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229"/>
      <c r="T17" s="209"/>
    </row>
    <row r="18" ht="15.75" customHeight="1">
      <c r="A18" s="230"/>
      <c r="B18" s="236"/>
      <c r="C18" s="232"/>
      <c r="D18" s="133"/>
      <c r="E18" s="234"/>
      <c r="F18" s="234"/>
      <c r="G18" s="234"/>
      <c r="H18" s="234"/>
      <c r="I18" s="134"/>
      <c r="J18" s="186"/>
      <c r="K18" s="186"/>
      <c r="L18" s="186"/>
      <c r="M18" s="186"/>
      <c r="N18" s="186"/>
      <c r="O18" s="186"/>
      <c r="P18" s="186"/>
      <c r="Q18" s="186"/>
      <c r="R18" s="186"/>
      <c r="S18" s="229"/>
      <c r="T18" s="209"/>
    </row>
    <row r="19" ht="15.75" customHeight="1">
      <c r="A19" s="137" t="s">
        <v>169</v>
      </c>
      <c r="B19" s="138" t="s">
        <v>170</v>
      </c>
      <c r="C19" s="211"/>
      <c r="D19" s="237"/>
      <c r="E19" s="234"/>
      <c r="F19" s="234"/>
      <c r="G19" s="234"/>
      <c r="H19" s="234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229"/>
      <c r="T19" s="209"/>
    </row>
    <row r="20" ht="15.75" customHeight="1">
      <c r="A20" s="238"/>
      <c r="B20" s="239" t="s">
        <v>523</v>
      </c>
      <c r="C20" s="142"/>
      <c r="D20" s="142"/>
      <c r="E20" s="134" t="s">
        <v>160</v>
      </c>
      <c r="F20" s="134"/>
      <c r="G20" s="134"/>
      <c r="H20" s="134"/>
      <c r="I20" s="134"/>
      <c r="J20" s="186"/>
      <c r="K20" s="186"/>
      <c r="L20" s="186"/>
      <c r="M20" s="186"/>
      <c r="N20" s="186"/>
      <c r="O20" s="186"/>
      <c r="P20" s="234"/>
      <c r="Q20" s="234"/>
      <c r="R20" s="234"/>
      <c r="S20" s="235"/>
      <c r="T20" s="209"/>
    </row>
    <row r="21" ht="15.75" customHeight="1">
      <c r="A21" s="238"/>
      <c r="B21" s="144" t="s">
        <v>176</v>
      </c>
      <c r="C21" s="241"/>
      <c r="D21" s="237"/>
      <c r="E21" s="234"/>
      <c r="F21" s="234"/>
      <c r="G21" s="234"/>
      <c r="H21" s="234"/>
      <c r="I21" s="234"/>
      <c r="J21" s="234"/>
      <c r="K21" s="234"/>
      <c r="L21" s="234"/>
      <c r="M21" s="186"/>
      <c r="N21" s="186"/>
      <c r="O21" s="186"/>
      <c r="P21" s="234"/>
      <c r="Q21" s="234"/>
      <c r="R21" s="234"/>
      <c r="S21" s="235"/>
      <c r="T21" s="209"/>
    </row>
    <row r="22" ht="15.75" customHeight="1">
      <c r="A22" s="238"/>
      <c r="B22" s="242"/>
      <c r="C22" s="241"/>
      <c r="D22" s="133" t="s">
        <v>516</v>
      </c>
      <c r="E22" s="134"/>
      <c r="F22" s="134" t="s">
        <v>160</v>
      </c>
      <c r="G22" s="234"/>
      <c r="H22" s="234"/>
      <c r="I22" s="134"/>
      <c r="J22" s="234"/>
      <c r="K22" s="234"/>
      <c r="L22" s="234"/>
      <c r="M22" s="186"/>
      <c r="N22" s="186"/>
      <c r="O22" s="186"/>
      <c r="P22" s="234"/>
      <c r="Q22" s="234"/>
      <c r="R22" s="234"/>
      <c r="S22" s="235"/>
      <c r="T22" s="209"/>
    </row>
    <row r="23" ht="15.75" customHeight="1">
      <c r="A23" s="238"/>
      <c r="B23" s="144" t="s">
        <v>177</v>
      </c>
      <c r="C23" s="241"/>
      <c r="D23" s="237"/>
      <c r="E23" s="234"/>
      <c r="F23" s="234"/>
      <c r="G23" s="234"/>
      <c r="H23" s="234"/>
      <c r="I23" s="234"/>
      <c r="J23" s="234"/>
      <c r="K23" s="234"/>
      <c r="L23" s="234"/>
      <c r="M23" s="186"/>
      <c r="N23" s="186"/>
      <c r="O23" s="186"/>
      <c r="P23" s="234"/>
      <c r="Q23" s="234"/>
      <c r="R23" s="234"/>
      <c r="S23" s="235"/>
      <c r="T23" s="209"/>
    </row>
    <row r="24" ht="15.75" customHeight="1">
      <c r="A24" s="238"/>
      <c r="B24" s="242"/>
      <c r="C24" s="241"/>
      <c r="D24" s="237"/>
      <c r="E24" s="234"/>
      <c r="F24" s="234"/>
      <c r="G24" s="234"/>
      <c r="H24" s="234"/>
      <c r="I24" s="234"/>
      <c r="J24" s="234"/>
      <c r="K24" s="234"/>
      <c r="L24" s="234"/>
      <c r="M24" s="186"/>
      <c r="N24" s="186"/>
      <c r="O24" s="186"/>
      <c r="P24" s="234"/>
      <c r="Q24" s="234"/>
      <c r="R24" s="234"/>
      <c r="S24" s="235"/>
      <c r="T24" s="209"/>
    </row>
    <row r="25" ht="15.75" customHeight="1">
      <c r="A25" s="238"/>
      <c r="B25" s="242"/>
      <c r="C25" s="241"/>
      <c r="D25" s="237"/>
      <c r="E25" s="234"/>
      <c r="F25" s="234"/>
      <c r="G25" s="234"/>
      <c r="H25" s="234"/>
      <c r="I25" s="234"/>
      <c r="J25" s="234"/>
      <c r="K25" s="234"/>
      <c r="L25" s="234"/>
      <c r="M25" s="186"/>
      <c r="N25" s="186"/>
      <c r="O25" s="186"/>
      <c r="P25" s="234"/>
      <c r="Q25" s="234"/>
      <c r="R25" s="234"/>
      <c r="S25" s="235"/>
      <c r="T25" s="209"/>
    </row>
    <row r="26" ht="15.75" customHeight="1">
      <c r="A26" s="238"/>
      <c r="B26" s="243"/>
      <c r="C26" s="244"/>
      <c r="D26" s="237"/>
      <c r="E26" s="245"/>
      <c r="F26" s="245"/>
      <c r="G26" s="245"/>
      <c r="H26" s="245"/>
      <c r="I26" s="245"/>
      <c r="J26" s="245"/>
      <c r="K26" s="245"/>
      <c r="L26" s="245"/>
      <c r="M26" s="186"/>
      <c r="N26" s="186"/>
      <c r="O26" s="186"/>
      <c r="P26" s="245"/>
      <c r="Q26" s="245"/>
      <c r="R26" s="245"/>
      <c r="S26" s="246"/>
      <c r="T26" s="209"/>
    </row>
    <row r="27" ht="15.75" customHeight="1">
      <c r="A27" s="238"/>
      <c r="B27" s="247"/>
      <c r="C27" s="248"/>
      <c r="D27" s="237"/>
      <c r="E27" s="245"/>
      <c r="F27" s="245"/>
      <c r="G27" s="245"/>
      <c r="H27" s="245"/>
      <c r="I27" s="245"/>
      <c r="J27" s="245"/>
      <c r="K27" s="245"/>
      <c r="L27" s="245"/>
      <c r="M27" s="186"/>
      <c r="N27" s="186"/>
      <c r="O27" s="186"/>
      <c r="P27" s="245"/>
      <c r="Q27" s="245"/>
      <c r="R27" s="245"/>
      <c r="S27" s="246"/>
      <c r="T27" s="209"/>
    </row>
    <row r="28" ht="15.75" customHeight="1">
      <c r="A28" s="137" t="s">
        <v>178</v>
      </c>
      <c r="B28" s="155" t="s">
        <v>179</v>
      </c>
      <c r="C28" s="156"/>
      <c r="D28" s="157"/>
      <c r="E28" s="158" t="s">
        <v>76</v>
      </c>
      <c r="F28" s="158" t="s">
        <v>63</v>
      </c>
      <c r="G28" s="249"/>
      <c r="H28" s="249"/>
      <c r="I28" s="249"/>
      <c r="J28" s="249"/>
      <c r="K28" s="249"/>
      <c r="L28" s="249"/>
      <c r="M28" s="186"/>
      <c r="N28" s="186"/>
      <c r="O28" s="186"/>
      <c r="P28" s="249"/>
      <c r="Q28" s="249"/>
      <c r="R28" s="249"/>
      <c r="S28" s="250"/>
      <c r="T28" s="209"/>
    </row>
    <row r="29" ht="15.75" customHeight="1">
      <c r="A29" s="238"/>
      <c r="B29" s="161" t="s">
        <v>180</v>
      </c>
      <c r="C29" s="12"/>
      <c r="D29" s="13"/>
      <c r="E29" s="162" t="s">
        <v>181</v>
      </c>
      <c r="F29" s="162" t="s">
        <v>181</v>
      </c>
      <c r="G29" s="234"/>
      <c r="H29" s="234"/>
      <c r="I29" s="234"/>
      <c r="J29" s="234"/>
      <c r="K29" s="234"/>
      <c r="L29" s="234"/>
      <c r="M29" s="186"/>
      <c r="N29" s="186"/>
      <c r="O29" s="186"/>
      <c r="P29" s="234"/>
      <c r="Q29" s="234"/>
      <c r="R29" s="234"/>
      <c r="S29" s="235"/>
      <c r="T29" s="209"/>
    </row>
    <row r="30" ht="15.75" customHeight="1">
      <c r="A30" s="238"/>
      <c r="B30" s="163" t="s">
        <v>182</v>
      </c>
      <c r="C30" s="12"/>
      <c r="D30" s="13"/>
      <c r="E30" s="164">
        <v>45745.0</v>
      </c>
      <c r="F30" s="164">
        <v>45745.0</v>
      </c>
      <c r="G30" s="251"/>
      <c r="H30" s="251"/>
      <c r="I30" s="251"/>
      <c r="J30" s="251"/>
      <c r="K30" s="251"/>
      <c r="L30" s="251"/>
      <c r="M30" s="186"/>
      <c r="N30" s="186"/>
      <c r="O30" s="186"/>
      <c r="P30" s="251"/>
      <c r="Q30" s="251"/>
      <c r="R30" s="251"/>
      <c r="S30" s="252"/>
      <c r="T30" s="209"/>
    </row>
    <row r="31" ht="15.75" customHeight="1">
      <c r="A31" s="253"/>
      <c r="B31" s="168" t="s">
        <v>183</v>
      </c>
      <c r="C31" s="169"/>
      <c r="D31" s="170"/>
      <c r="E31" s="254"/>
      <c r="F31" s="254"/>
      <c r="G31" s="254"/>
      <c r="H31" s="254"/>
      <c r="I31" s="254"/>
      <c r="J31" s="254"/>
      <c r="K31" s="254"/>
      <c r="L31" s="254"/>
      <c r="M31" s="254"/>
      <c r="N31" s="254"/>
      <c r="O31" s="254"/>
      <c r="P31" s="254"/>
      <c r="Q31" s="254"/>
      <c r="R31" s="254"/>
      <c r="S31" s="255"/>
      <c r="T31" s="209"/>
    </row>
    <row r="32" ht="15.75" customHeight="1">
      <c r="A32" s="256"/>
      <c r="B32" s="209"/>
      <c r="C32" s="209"/>
      <c r="D32" s="209"/>
      <c r="E32" s="209"/>
      <c r="F32" s="209"/>
      <c r="G32" s="209"/>
      <c r="H32" s="209"/>
      <c r="I32" s="209"/>
      <c r="J32" s="173" t="s">
        <v>184</v>
      </c>
      <c r="K32" s="173" t="s">
        <v>184</v>
      </c>
      <c r="L32" s="209"/>
      <c r="M32" s="209"/>
      <c r="N32" s="209"/>
      <c r="O32" s="209"/>
      <c r="P32" s="209"/>
      <c r="Q32" s="209"/>
      <c r="R32" s="209"/>
      <c r="S32" s="209"/>
      <c r="T32" s="209"/>
    </row>
    <row r="33" ht="15.75" customHeight="1">
      <c r="A33" s="209"/>
      <c r="B33" s="209"/>
      <c r="C33" s="209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09"/>
      <c r="P33" s="209"/>
      <c r="Q33" s="209"/>
      <c r="R33" s="209"/>
      <c r="S33" s="209"/>
      <c r="T33" s="209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B20:D20"/>
    <mergeCell ref="B28:D28"/>
    <mergeCell ref="B29:D29"/>
    <mergeCell ref="B30:D30"/>
    <mergeCell ref="B31:D31"/>
    <mergeCell ref="A6:B6"/>
    <mergeCell ref="C6:D6"/>
    <mergeCell ref="E6:J6"/>
    <mergeCell ref="K6:M6"/>
    <mergeCell ref="A7:B7"/>
    <mergeCell ref="C7:D7"/>
    <mergeCell ref="E7:J7"/>
  </mergeCells>
  <dataValidations>
    <dataValidation type="list" allowBlank="1" showInputMessage="1" showErrorMessage="1" prompt=" - " sqref="E29:L29 P29:S29">
      <formula1>"P,F"</formula1>
    </dataValidation>
    <dataValidation type="list" allowBlank="1" showInputMessage="1" showErrorMessage="1" prompt=" - " sqref="E10:S27 M28:O30">
      <formula1>"O"</formula1>
    </dataValidation>
    <dataValidation type="list" allowBlank="1" showInputMessage="1" showErrorMessage="1" prompt=" - " sqref="E28:L28 P28:S28">
      <formula1>"N,A,B"</formula1>
    </dataValidation>
  </dataValidations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9" width="5.38"/>
  </cols>
  <sheetData>
    <row r="1" ht="15.75" customHeight="1">
      <c r="A1" s="81" t="s">
        <v>22</v>
      </c>
      <c r="B1" s="208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</row>
    <row r="2" ht="15.75" customHeight="1">
      <c r="A2" s="83" t="s">
        <v>134</v>
      </c>
      <c r="B2" s="84"/>
      <c r="C2" s="85" t="s">
        <v>524</v>
      </c>
      <c r="D2" s="86"/>
      <c r="E2" s="87" t="s">
        <v>136</v>
      </c>
      <c r="F2" s="88"/>
      <c r="G2" s="88"/>
      <c r="H2" s="88"/>
      <c r="I2" s="88"/>
      <c r="J2" s="88"/>
      <c r="K2" s="89" t="s">
        <v>123</v>
      </c>
      <c r="L2" s="84"/>
      <c r="M2" s="84"/>
      <c r="N2" s="84"/>
      <c r="O2" s="84"/>
      <c r="P2" s="84"/>
      <c r="Q2" s="84"/>
      <c r="R2" s="84"/>
      <c r="S2" s="90"/>
      <c r="T2" s="209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210"/>
      <c r="L3" s="97"/>
      <c r="M3" s="97"/>
      <c r="N3" s="211"/>
      <c r="O3" s="175" t="s">
        <v>279</v>
      </c>
      <c r="P3" s="211"/>
      <c r="Q3" s="211"/>
      <c r="R3" s="211"/>
      <c r="S3" s="212"/>
      <c r="T3" s="20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213"/>
      <c r="L4" s="12"/>
      <c r="M4" s="12"/>
      <c r="N4" s="12"/>
      <c r="O4" s="12"/>
      <c r="P4" s="12"/>
      <c r="Q4" s="12"/>
      <c r="R4" s="12"/>
      <c r="S4" s="103"/>
      <c r="T4" s="209"/>
    </row>
    <row r="5" ht="15.75" customHeight="1">
      <c r="A5" s="92" t="s">
        <v>142</v>
      </c>
      <c r="B5" s="13"/>
      <c r="C5" s="21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209"/>
    </row>
    <row r="6" ht="15.75" customHeight="1">
      <c r="A6" s="215" t="s">
        <v>73</v>
      </c>
      <c r="B6" s="13"/>
      <c r="C6" s="216" t="s">
        <v>74</v>
      </c>
      <c r="D6" s="13"/>
      <c r="E6" s="216" t="s">
        <v>75</v>
      </c>
      <c r="F6" s="12"/>
      <c r="G6" s="12"/>
      <c r="H6" s="12"/>
      <c r="I6" s="12"/>
      <c r="J6" s="13"/>
      <c r="K6" s="217" t="s">
        <v>144</v>
      </c>
      <c r="L6" s="12"/>
      <c r="M6" s="12"/>
      <c r="N6" s="216" t="s">
        <v>78</v>
      </c>
      <c r="O6" s="12"/>
      <c r="P6" s="12"/>
      <c r="Q6" s="12"/>
      <c r="R6" s="12"/>
      <c r="S6" s="103"/>
      <c r="T6" s="209"/>
    </row>
    <row r="7" ht="15.75" customHeight="1">
      <c r="A7" s="218">
        <f>COUNTIF(E33:HT33,"P")</f>
        <v>6</v>
      </c>
      <c r="B7" s="109"/>
      <c r="C7" s="219">
        <f>COUNTIF(E33:HT33,"F")</f>
        <v>0</v>
      </c>
      <c r="D7" s="109"/>
      <c r="E7" s="219">
        <f>SUM(N7,-A7,-C7)</f>
        <v>0</v>
      </c>
      <c r="F7" s="111"/>
      <c r="G7" s="111"/>
      <c r="H7" s="111"/>
      <c r="I7" s="111"/>
      <c r="J7" s="109"/>
      <c r="K7" s="220">
        <f>COUNTIF(E32:HT32,"N")</f>
        <v>5</v>
      </c>
      <c r="L7" s="220">
        <f>COUNTIF(E32:HT32,"A")</f>
        <v>1</v>
      </c>
      <c r="M7" s="220">
        <f>COUNTIF(E32:HT32,"B")</f>
        <v>0</v>
      </c>
      <c r="N7" s="219">
        <f>COUNTA(E9:HW9)</f>
        <v>6</v>
      </c>
      <c r="O7" s="111"/>
      <c r="P7" s="111"/>
      <c r="Q7" s="111"/>
      <c r="R7" s="111"/>
      <c r="S7" s="113"/>
      <c r="T7" s="221"/>
    </row>
    <row r="8" ht="15.75" customHeight="1">
      <c r="A8" s="209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ht="15.75" customHeight="1">
      <c r="A9" s="222"/>
      <c r="B9" s="223"/>
      <c r="C9" s="223"/>
      <c r="D9" s="223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224"/>
      <c r="L9" s="224"/>
      <c r="M9" s="224"/>
      <c r="N9" s="224"/>
      <c r="O9" s="224"/>
      <c r="P9" s="224"/>
      <c r="Q9" s="224"/>
      <c r="R9" s="224"/>
      <c r="S9" s="225"/>
      <c r="T9" s="209"/>
    </row>
    <row r="10" ht="15.75" customHeight="1">
      <c r="A10" s="226" t="s">
        <v>156</v>
      </c>
      <c r="B10" s="121" t="s">
        <v>157</v>
      </c>
      <c r="C10" s="227"/>
      <c r="D10" s="228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229"/>
      <c r="T10" s="209"/>
    </row>
    <row r="11" ht="15.75" customHeight="1">
      <c r="A11" s="230"/>
      <c r="B11" s="127" t="s">
        <v>339</v>
      </c>
      <c r="C11" s="232"/>
      <c r="D11" s="233"/>
      <c r="E11" s="134"/>
      <c r="F11" s="134"/>
      <c r="G11" s="134"/>
      <c r="H11" s="134"/>
      <c r="I11" s="134"/>
      <c r="J11" s="134"/>
      <c r="K11" s="134"/>
      <c r="L11" s="186"/>
      <c r="M11" s="186"/>
      <c r="N11" s="186"/>
      <c r="O11" s="186"/>
      <c r="P11" s="186"/>
      <c r="Q11" s="186"/>
      <c r="R11" s="186"/>
      <c r="S11" s="229"/>
      <c r="T11" s="209"/>
    </row>
    <row r="12" ht="15.75" customHeight="1">
      <c r="A12" s="230"/>
      <c r="B12" s="236"/>
      <c r="C12" s="232"/>
      <c r="D12" s="133" t="s">
        <v>420</v>
      </c>
      <c r="E12" s="134"/>
      <c r="F12" s="134" t="s">
        <v>160</v>
      </c>
      <c r="G12" s="134" t="s">
        <v>160</v>
      </c>
      <c r="H12" s="134" t="s">
        <v>160</v>
      </c>
      <c r="I12" s="134" t="s">
        <v>160</v>
      </c>
      <c r="J12" s="134" t="s">
        <v>160</v>
      </c>
      <c r="K12" s="134"/>
      <c r="L12" s="186"/>
      <c r="M12" s="186"/>
      <c r="N12" s="186"/>
      <c r="O12" s="186"/>
      <c r="P12" s="186"/>
      <c r="Q12" s="186"/>
      <c r="R12" s="186"/>
      <c r="S12" s="229"/>
      <c r="T12" s="209"/>
    </row>
    <row r="13" ht="15.75" customHeight="1">
      <c r="A13" s="230"/>
      <c r="B13" s="236"/>
      <c r="C13" s="232"/>
      <c r="D13" s="133" t="s">
        <v>476</v>
      </c>
      <c r="E13" s="134" t="s">
        <v>160</v>
      </c>
      <c r="F13" s="134"/>
      <c r="G13" s="134"/>
      <c r="H13" s="134"/>
      <c r="I13" s="134"/>
      <c r="J13" s="134"/>
      <c r="K13" s="134"/>
      <c r="L13" s="186"/>
      <c r="M13" s="186"/>
      <c r="N13" s="186"/>
      <c r="O13" s="186"/>
      <c r="P13" s="186"/>
      <c r="Q13" s="186"/>
      <c r="R13" s="186"/>
      <c r="S13" s="229"/>
      <c r="T13" s="209"/>
    </row>
    <row r="14" ht="15.75" customHeight="1">
      <c r="A14" s="231"/>
      <c r="B14" s="127" t="s">
        <v>525</v>
      </c>
      <c r="C14" s="232"/>
      <c r="D14" s="233"/>
      <c r="E14" s="134"/>
      <c r="F14" s="134"/>
      <c r="G14" s="134"/>
      <c r="H14" s="134"/>
      <c r="I14" s="134"/>
      <c r="J14" s="134"/>
      <c r="K14" s="134"/>
      <c r="L14" s="234"/>
      <c r="M14" s="186"/>
      <c r="N14" s="186"/>
      <c r="O14" s="186"/>
      <c r="P14" s="234"/>
      <c r="Q14" s="234"/>
      <c r="R14" s="234"/>
      <c r="S14" s="235"/>
      <c r="T14" s="209"/>
    </row>
    <row r="15" ht="15.75" customHeight="1">
      <c r="A15" s="231"/>
      <c r="B15" s="236"/>
      <c r="C15" s="232"/>
      <c r="D15" s="133" t="s">
        <v>526</v>
      </c>
      <c r="E15" s="134"/>
      <c r="F15" s="134" t="s">
        <v>160</v>
      </c>
      <c r="G15" s="134"/>
      <c r="H15" s="134"/>
      <c r="I15" s="134"/>
      <c r="J15" s="134"/>
      <c r="K15" s="134"/>
      <c r="L15" s="186"/>
      <c r="M15" s="186"/>
      <c r="N15" s="186"/>
      <c r="O15" s="186"/>
      <c r="P15" s="234"/>
      <c r="Q15" s="234"/>
      <c r="R15" s="234"/>
      <c r="S15" s="235"/>
      <c r="T15" s="209"/>
    </row>
    <row r="16" ht="15.75" customHeight="1">
      <c r="A16" s="231"/>
      <c r="B16" s="236"/>
      <c r="C16" s="232"/>
      <c r="D16" s="133" t="s">
        <v>527</v>
      </c>
      <c r="E16" s="134"/>
      <c r="F16" s="134"/>
      <c r="G16" s="134" t="s">
        <v>160</v>
      </c>
      <c r="H16" s="134"/>
      <c r="I16" s="134"/>
      <c r="J16" s="134"/>
      <c r="K16" s="134"/>
      <c r="L16" s="186"/>
      <c r="M16" s="186"/>
      <c r="N16" s="186"/>
      <c r="O16" s="186"/>
      <c r="P16" s="234"/>
      <c r="Q16" s="234"/>
      <c r="R16" s="234"/>
      <c r="S16" s="235"/>
      <c r="T16" s="209"/>
    </row>
    <row r="17" ht="15.75" customHeight="1">
      <c r="A17" s="231"/>
      <c r="B17" s="236"/>
      <c r="C17" s="232"/>
      <c r="D17" s="133" t="s">
        <v>528</v>
      </c>
      <c r="E17" s="134"/>
      <c r="F17" s="134"/>
      <c r="G17" s="134"/>
      <c r="H17" s="134" t="s">
        <v>160</v>
      </c>
      <c r="I17" s="134"/>
      <c r="J17" s="134"/>
      <c r="K17" s="134"/>
      <c r="L17" s="186"/>
      <c r="M17" s="186"/>
      <c r="N17" s="186"/>
      <c r="O17" s="186"/>
      <c r="P17" s="234"/>
      <c r="Q17" s="234"/>
      <c r="R17" s="234"/>
      <c r="S17" s="235"/>
      <c r="T17" s="209"/>
    </row>
    <row r="18" ht="15.75" customHeight="1">
      <c r="A18" s="231"/>
      <c r="B18" s="236"/>
      <c r="C18" s="232"/>
      <c r="D18" s="133" t="s">
        <v>529</v>
      </c>
      <c r="E18" s="134"/>
      <c r="F18" s="134"/>
      <c r="G18" s="134"/>
      <c r="H18" s="134"/>
      <c r="I18" s="134" t="s">
        <v>160</v>
      </c>
      <c r="J18" s="134"/>
      <c r="K18" s="134"/>
      <c r="L18" s="186"/>
      <c r="M18" s="186"/>
      <c r="N18" s="186"/>
      <c r="O18" s="186"/>
      <c r="P18" s="234"/>
      <c r="Q18" s="234"/>
      <c r="R18" s="234"/>
      <c r="S18" s="235"/>
      <c r="T18" s="209"/>
    </row>
    <row r="19" ht="15.75" customHeight="1">
      <c r="A19" s="230"/>
      <c r="B19" s="127"/>
      <c r="C19" s="232"/>
      <c r="D19" s="260" t="s">
        <v>530</v>
      </c>
      <c r="E19" s="134"/>
      <c r="F19" s="134"/>
      <c r="G19" s="134"/>
      <c r="H19" s="134"/>
      <c r="I19" s="134"/>
      <c r="J19" s="134" t="s">
        <v>160</v>
      </c>
      <c r="K19" s="134"/>
      <c r="L19" s="186"/>
      <c r="M19" s="186"/>
      <c r="N19" s="186"/>
      <c r="O19" s="186"/>
      <c r="P19" s="186"/>
      <c r="Q19" s="186"/>
      <c r="R19" s="186"/>
      <c r="S19" s="229"/>
      <c r="T19" s="209"/>
    </row>
    <row r="20" ht="15.75" customHeight="1">
      <c r="A20" s="230"/>
      <c r="B20" s="236"/>
      <c r="C20" s="232"/>
      <c r="D20" s="133"/>
      <c r="E20" s="134"/>
      <c r="F20" s="134"/>
      <c r="G20" s="134"/>
      <c r="H20" s="134"/>
      <c r="I20" s="134"/>
      <c r="J20" s="134"/>
      <c r="K20" s="134"/>
      <c r="L20" s="186"/>
      <c r="M20" s="186"/>
      <c r="N20" s="186"/>
      <c r="O20" s="186"/>
      <c r="P20" s="186"/>
      <c r="Q20" s="186"/>
      <c r="R20" s="186"/>
      <c r="S20" s="229"/>
      <c r="T20" s="209"/>
    </row>
    <row r="21" ht="15.75" customHeight="1">
      <c r="A21" s="230"/>
      <c r="B21" s="236"/>
      <c r="C21" s="232"/>
      <c r="D21" s="133"/>
      <c r="E21" s="134"/>
      <c r="F21" s="134"/>
      <c r="G21" s="134"/>
      <c r="H21" s="134"/>
      <c r="I21" s="134"/>
      <c r="J21" s="134"/>
      <c r="K21" s="134"/>
      <c r="L21" s="186"/>
      <c r="M21" s="186"/>
      <c r="N21" s="186"/>
      <c r="O21" s="186"/>
      <c r="P21" s="186"/>
      <c r="Q21" s="186"/>
      <c r="R21" s="186"/>
      <c r="S21" s="229"/>
      <c r="T21" s="209"/>
    </row>
    <row r="22" ht="15.75" customHeight="1">
      <c r="A22" s="137" t="s">
        <v>169</v>
      </c>
      <c r="B22" s="138" t="s">
        <v>170</v>
      </c>
      <c r="C22" s="211"/>
      <c r="D22" s="237"/>
      <c r="E22" s="134"/>
      <c r="F22" s="134"/>
      <c r="G22" s="134"/>
      <c r="H22" s="134"/>
      <c r="I22" s="134"/>
      <c r="J22" s="134"/>
      <c r="K22" s="134"/>
      <c r="L22" s="186"/>
      <c r="M22" s="186"/>
      <c r="N22" s="186"/>
      <c r="O22" s="186"/>
      <c r="P22" s="186"/>
      <c r="Q22" s="186"/>
      <c r="R22" s="186"/>
      <c r="S22" s="229"/>
      <c r="T22" s="209"/>
    </row>
    <row r="23" ht="15.75" customHeight="1">
      <c r="A23" s="238"/>
      <c r="B23" s="239" t="s">
        <v>486</v>
      </c>
      <c r="C23" s="142"/>
      <c r="D23" s="142"/>
      <c r="E23" s="134"/>
      <c r="F23" s="134" t="s">
        <v>160</v>
      </c>
      <c r="G23" s="134" t="s">
        <v>160</v>
      </c>
      <c r="H23" s="134"/>
      <c r="I23" s="134"/>
      <c r="J23" s="134"/>
      <c r="K23" s="134"/>
      <c r="L23" s="186"/>
      <c r="M23" s="186"/>
      <c r="N23" s="186"/>
      <c r="O23" s="186"/>
      <c r="P23" s="234"/>
      <c r="Q23" s="234"/>
      <c r="R23" s="234"/>
      <c r="S23" s="235"/>
      <c r="T23" s="209"/>
    </row>
    <row r="24" ht="15.75" customHeight="1">
      <c r="A24" s="238"/>
      <c r="B24" s="144" t="s">
        <v>176</v>
      </c>
      <c r="C24" s="241"/>
      <c r="D24" s="237"/>
      <c r="E24" s="234"/>
      <c r="F24" s="234"/>
      <c r="G24" s="234"/>
      <c r="H24" s="234"/>
      <c r="I24" s="234"/>
      <c r="J24" s="234"/>
      <c r="K24" s="234"/>
      <c r="L24" s="234"/>
      <c r="M24" s="186"/>
      <c r="N24" s="186"/>
      <c r="O24" s="186"/>
      <c r="P24" s="234"/>
      <c r="Q24" s="234"/>
      <c r="R24" s="234"/>
      <c r="S24" s="235"/>
      <c r="T24" s="209"/>
    </row>
    <row r="25" ht="15.75" customHeight="1">
      <c r="A25" s="238"/>
      <c r="B25" s="242"/>
      <c r="C25" s="241"/>
      <c r="D25" s="133" t="s">
        <v>480</v>
      </c>
      <c r="E25" s="134" t="s">
        <v>160</v>
      </c>
      <c r="F25" s="234"/>
      <c r="G25" s="234"/>
      <c r="H25" s="234"/>
      <c r="I25" s="134"/>
      <c r="J25" s="234"/>
      <c r="K25" s="234"/>
      <c r="L25" s="234"/>
      <c r="M25" s="186"/>
      <c r="N25" s="186"/>
      <c r="O25" s="186"/>
      <c r="P25" s="234"/>
      <c r="Q25" s="234"/>
      <c r="R25" s="234"/>
      <c r="S25" s="235"/>
      <c r="T25" s="209"/>
    </row>
    <row r="26" ht="15.75" customHeight="1">
      <c r="A26" s="238"/>
      <c r="B26" s="242"/>
      <c r="C26" s="241"/>
      <c r="D26" s="133" t="s">
        <v>531</v>
      </c>
      <c r="E26" s="134"/>
      <c r="F26" s="234"/>
      <c r="G26" s="234"/>
      <c r="H26" s="134" t="s">
        <v>160</v>
      </c>
      <c r="I26" s="134" t="s">
        <v>160</v>
      </c>
      <c r="J26" s="134" t="s">
        <v>160</v>
      </c>
      <c r="K26" s="234"/>
      <c r="L26" s="234"/>
      <c r="M26" s="186"/>
      <c r="N26" s="186"/>
      <c r="O26" s="186"/>
      <c r="P26" s="234"/>
      <c r="Q26" s="234"/>
      <c r="R26" s="234"/>
      <c r="S26" s="235"/>
      <c r="T26" s="209"/>
    </row>
    <row r="27" ht="15.75" customHeight="1">
      <c r="A27" s="238"/>
      <c r="B27" s="144" t="s">
        <v>177</v>
      </c>
      <c r="C27" s="241"/>
      <c r="D27" s="237"/>
      <c r="E27" s="234"/>
      <c r="F27" s="234"/>
      <c r="G27" s="234"/>
      <c r="H27" s="234"/>
      <c r="I27" s="234"/>
      <c r="J27" s="234"/>
      <c r="K27" s="234"/>
      <c r="L27" s="234"/>
      <c r="M27" s="186"/>
      <c r="N27" s="186"/>
      <c r="O27" s="186"/>
      <c r="P27" s="234"/>
      <c r="Q27" s="234"/>
      <c r="R27" s="234"/>
      <c r="S27" s="235"/>
      <c r="T27" s="209"/>
    </row>
    <row r="28" ht="15.75" customHeight="1">
      <c r="A28" s="238"/>
      <c r="B28" s="242"/>
      <c r="C28" s="241"/>
      <c r="D28" s="237"/>
      <c r="E28" s="234"/>
      <c r="F28" s="234"/>
      <c r="G28" s="234"/>
      <c r="H28" s="234"/>
      <c r="I28" s="234"/>
      <c r="J28" s="234"/>
      <c r="K28" s="234"/>
      <c r="L28" s="234"/>
      <c r="M28" s="186"/>
      <c r="N28" s="186"/>
      <c r="O28" s="186"/>
      <c r="P28" s="234"/>
      <c r="Q28" s="234"/>
      <c r="R28" s="234"/>
      <c r="S28" s="235"/>
      <c r="T28" s="209"/>
    </row>
    <row r="29" ht="15.75" customHeight="1">
      <c r="A29" s="238"/>
      <c r="B29" s="242"/>
      <c r="C29" s="241"/>
      <c r="D29" s="237"/>
      <c r="E29" s="234"/>
      <c r="F29" s="234"/>
      <c r="G29" s="234"/>
      <c r="H29" s="234"/>
      <c r="I29" s="234"/>
      <c r="J29" s="234"/>
      <c r="K29" s="234"/>
      <c r="L29" s="234"/>
      <c r="M29" s="186"/>
      <c r="N29" s="186"/>
      <c r="O29" s="186"/>
      <c r="P29" s="234"/>
      <c r="Q29" s="234"/>
      <c r="R29" s="234"/>
      <c r="S29" s="235"/>
      <c r="T29" s="209"/>
    </row>
    <row r="30" ht="15.75" customHeight="1">
      <c r="A30" s="238"/>
      <c r="B30" s="243"/>
      <c r="C30" s="244"/>
      <c r="D30" s="237"/>
      <c r="E30" s="245"/>
      <c r="F30" s="245"/>
      <c r="G30" s="245"/>
      <c r="H30" s="245"/>
      <c r="I30" s="245"/>
      <c r="J30" s="245"/>
      <c r="K30" s="245"/>
      <c r="L30" s="245"/>
      <c r="M30" s="186"/>
      <c r="N30" s="186"/>
      <c r="O30" s="186"/>
      <c r="P30" s="245"/>
      <c r="Q30" s="245"/>
      <c r="R30" s="245"/>
      <c r="S30" s="246"/>
      <c r="T30" s="209"/>
    </row>
    <row r="31" ht="15.75" customHeight="1">
      <c r="A31" s="238"/>
      <c r="B31" s="247"/>
      <c r="C31" s="248"/>
      <c r="D31" s="237"/>
      <c r="E31" s="245"/>
      <c r="F31" s="245"/>
      <c r="G31" s="245"/>
      <c r="H31" s="245"/>
      <c r="I31" s="245"/>
      <c r="J31" s="245"/>
      <c r="K31" s="245"/>
      <c r="L31" s="245"/>
      <c r="M31" s="186"/>
      <c r="N31" s="186"/>
      <c r="O31" s="186"/>
      <c r="P31" s="245"/>
      <c r="Q31" s="245"/>
      <c r="R31" s="245"/>
      <c r="S31" s="246"/>
      <c r="T31" s="209"/>
    </row>
    <row r="32" ht="15.75" customHeight="1">
      <c r="A32" s="137" t="s">
        <v>178</v>
      </c>
      <c r="B32" s="155" t="s">
        <v>179</v>
      </c>
      <c r="C32" s="156"/>
      <c r="D32" s="157"/>
      <c r="E32" s="158" t="s">
        <v>63</v>
      </c>
      <c r="F32" s="158" t="s">
        <v>76</v>
      </c>
      <c r="G32" s="158" t="s">
        <v>76</v>
      </c>
      <c r="H32" s="158" t="s">
        <v>76</v>
      </c>
      <c r="I32" s="158" t="s">
        <v>76</v>
      </c>
      <c r="J32" s="158" t="s">
        <v>76</v>
      </c>
      <c r="K32" s="249"/>
      <c r="L32" s="249"/>
      <c r="M32" s="186"/>
      <c r="N32" s="186"/>
      <c r="O32" s="186"/>
      <c r="P32" s="249"/>
      <c r="Q32" s="249"/>
      <c r="R32" s="249"/>
      <c r="S32" s="250"/>
      <c r="T32" s="209"/>
    </row>
    <row r="33" ht="15.75" customHeight="1">
      <c r="A33" s="238"/>
      <c r="B33" s="161" t="s">
        <v>180</v>
      </c>
      <c r="C33" s="12"/>
      <c r="D33" s="13"/>
      <c r="E33" s="162" t="s">
        <v>181</v>
      </c>
      <c r="F33" s="162" t="s">
        <v>181</v>
      </c>
      <c r="G33" s="162" t="s">
        <v>181</v>
      </c>
      <c r="H33" s="162" t="s">
        <v>181</v>
      </c>
      <c r="I33" s="162" t="s">
        <v>181</v>
      </c>
      <c r="J33" s="162" t="s">
        <v>181</v>
      </c>
      <c r="K33" s="234"/>
      <c r="L33" s="234"/>
      <c r="M33" s="186"/>
      <c r="N33" s="186"/>
      <c r="O33" s="186"/>
      <c r="P33" s="234"/>
      <c r="Q33" s="234"/>
      <c r="R33" s="234"/>
      <c r="S33" s="235"/>
      <c r="T33" s="209"/>
    </row>
    <row r="34" ht="15.75" customHeight="1">
      <c r="A34" s="238"/>
      <c r="B34" s="163" t="s">
        <v>182</v>
      </c>
      <c r="C34" s="12"/>
      <c r="D34" s="13"/>
      <c r="E34" s="164">
        <v>45745.0</v>
      </c>
      <c r="F34" s="164">
        <v>45745.0</v>
      </c>
      <c r="G34" s="164">
        <v>45745.0</v>
      </c>
      <c r="H34" s="164">
        <v>45745.0</v>
      </c>
      <c r="I34" s="164">
        <v>45745.0</v>
      </c>
      <c r="J34" s="164">
        <v>45745.0</v>
      </c>
      <c r="K34" s="251"/>
      <c r="L34" s="251"/>
      <c r="M34" s="186"/>
      <c r="N34" s="186"/>
      <c r="O34" s="186"/>
      <c r="P34" s="251"/>
      <c r="Q34" s="251"/>
      <c r="R34" s="251"/>
      <c r="S34" s="252"/>
      <c r="T34" s="209"/>
    </row>
    <row r="35" ht="15.75" customHeight="1">
      <c r="A35" s="253"/>
      <c r="B35" s="168" t="s">
        <v>183</v>
      </c>
      <c r="C35" s="169"/>
      <c r="D35" s="170"/>
      <c r="E35" s="254"/>
      <c r="F35" s="254"/>
      <c r="G35" s="254"/>
      <c r="H35" s="254"/>
      <c r="I35" s="254"/>
      <c r="J35" s="254"/>
      <c r="K35" s="254"/>
      <c r="L35" s="254"/>
      <c r="M35" s="254"/>
      <c r="N35" s="254"/>
      <c r="O35" s="254"/>
      <c r="P35" s="254"/>
      <c r="Q35" s="254"/>
      <c r="R35" s="254"/>
      <c r="S35" s="255"/>
      <c r="T35" s="209"/>
    </row>
    <row r="36" ht="15.75" customHeight="1">
      <c r="A36" s="256"/>
      <c r="B36" s="209"/>
      <c r="C36" s="209"/>
      <c r="D36" s="209"/>
      <c r="E36" s="209"/>
      <c r="F36" s="209"/>
      <c r="G36" s="209"/>
      <c r="H36" s="209"/>
      <c r="I36" s="209"/>
      <c r="J36" s="173" t="s">
        <v>184</v>
      </c>
      <c r="K36" s="173" t="s">
        <v>184</v>
      </c>
      <c r="L36" s="209"/>
      <c r="M36" s="209"/>
      <c r="N36" s="209"/>
      <c r="O36" s="209"/>
      <c r="P36" s="209"/>
      <c r="Q36" s="209"/>
      <c r="R36" s="209"/>
      <c r="S36" s="209"/>
      <c r="T36" s="209"/>
    </row>
    <row r="37" ht="15.75" customHeight="1">
      <c r="A37" s="209"/>
      <c r="B37" s="209"/>
      <c r="C37" s="209"/>
      <c r="D37" s="209"/>
      <c r="E37" s="209"/>
      <c r="F37" s="209"/>
      <c r="G37" s="209"/>
      <c r="H37" s="209"/>
      <c r="I37" s="209"/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B23:D23"/>
    <mergeCell ref="B32:D32"/>
    <mergeCell ref="B33:D33"/>
    <mergeCell ref="B34:D34"/>
    <mergeCell ref="B35:D35"/>
    <mergeCell ref="A6:B6"/>
    <mergeCell ref="C6:D6"/>
    <mergeCell ref="E6:J6"/>
    <mergeCell ref="K6:M6"/>
    <mergeCell ref="A7:B7"/>
    <mergeCell ref="C7:D7"/>
    <mergeCell ref="E7:J7"/>
  </mergeCells>
  <dataValidations>
    <dataValidation type="list" allowBlank="1" showInputMessage="1" showErrorMessage="1" prompt=" - " sqref="E33:L33 P33:S33">
      <formula1>"P,F"</formula1>
    </dataValidation>
    <dataValidation type="list" allowBlank="1" showInputMessage="1" showErrorMessage="1" prompt=" - " sqref="E10:S31 M32:O34">
      <formula1>"O"</formula1>
    </dataValidation>
    <dataValidation type="list" allowBlank="1" showInputMessage="1" showErrorMessage="1" prompt=" - " sqref="E32:L32 P32:S32">
      <formula1>"N,A,B"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22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185</v>
      </c>
      <c r="D2" s="86"/>
      <c r="E2" s="87" t="s">
        <v>136</v>
      </c>
      <c r="F2" s="88"/>
      <c r="G2" s="88"/>
      <c r="H2" s="88"/>
      <c r="I2" s="88"/>
      <c r="J2" s="88"/>
      <c r="K2" s="89" t="s">
        <v>186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99" t="s">
        <v>139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10.0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187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COUNTIF(E29:HT29,"P")</f>
        <v>4</v>
      </c>
      <c r="B7" s="109"/>
      <c r="C7" s="110">
        <f>COUNTIF(E29:HT29,"F")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COUNTIF(E28:HT28,"N")</f>
        <v>4</v>
      </c>
      <c r="L7" s="112">
        <f>COUNTIF(E28:HT28,"A")</f>
        <v>0</v>
      </c>
      <c r="M7" s="112">
        <f>COUNTIF(E28:HT28,"B")</f>
        <v>0</v>
      </c>
      <c r="N7" s="110">
        <f>COUNTA(E9:HW9)</f>
        <v>4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126"/>
      <c r="B11" s="127" t="s">
        <v>188</v>
      </c>
      <c r="C11" s="128"/>
      <c r="D11" s="129"/>
      <c r="E11" s="130"/>
      <c r="F11" s="130"/>
      <c r="G11" s="130"/>
      <c r="H11" s="130"/>
      <c r="I11" s="124"/>
      <c r="J11" s="124"/>
      <c r="K11" s="124"/>
      <c r="L11" s="124"/>
      <c r="M11" s="124"/>
      <c r="N11" s="124"/>
      <c r="O11" s="124"/>
      <c r="P11" s="130"/>
      <c r="Q11" s="130"/>
      <c r="R11" s="130"/>
      <c r="S11" s="131"/>
      <c r="T11" s="9"/>
      <c r="U11" s="9"/>
    </row>
    <row r="12" ht="15.75" customHeight="1">
      <c r="A12" s="126"/>
      <c r="B12" s="132"/>
      <c r="C12" s="128"/>
      <c r="D12" s="133" t="s">
        <v>159</v>
      </c>
      <c r="E12" s="134" t="s">
        <v>160</v>
      </c>
      <c r="F12" s="130"/>
      <c r="G12" s="130"/>
      <c r="H12" s="130"/>
      <c r="I12" s="124"/>
      <c r="J12" s="124"/>
      <c r="K12" s="124"/>
      <c r="L12" s="124"/>
      <c r="M12" s="124"/>
      <c r="N12" s="124"/>
      <c r="O12" s="124"/>
      <c r="P12" s="130"/>
      <c r="Q12" s="130"/>
      <c r="R12" s="130"/>
      <c r="S12" s="131"/>
      <c r="T12" s="9"/>
      <c r="U12" s="9"/>
    </row>
    <row r="13" ht="15.75" customHeight="1">
      <c r="A13" s="126"/>
      <c r="B13" s="132"/>
      <c r="C13" s="128"/>
      <c r="D13" s="133" t="s">
        <v>161</v>
      </c>
      <c r="E13" s="134"/>
      <c r="F13" s="134" t="s">
        <v>160</v>
      </c>
      <c r="G13" s="130"/>
      <c r="H13" s="130"/>
      <c r="I13" s="124"/>
      <c r="J13" s="124"/>
      <c r="K13" s="124"/>
      <c r="L13" s="124"/>
      <c r="M13" s="124"/>
      <c r="N13" s="124"/>
      <c r="O13" s="124"/>
      <c r="P13" s="130"/>
      <c r="Q13" s="130"/>
      <c r="R13" s="130"/>
      <c r="S13" s="131"/>
      <c r="T13" s="9"/>
      <c r="U13" s="9"/>
    </row>
    <row r="14" ht="15.75" customHeight="1">
      <c r="A14" s="126"/>
      <c r="B14" s="132"/>
      <c r="C14" s="128"/>
      <c r="D14" s="135" t="s">
        <v>189</v>
      </c>
      <c r="E14" s="130"/>
      <c r="F14" s="130"/>
      <c r="G14" s="134" t="s">
        <v>160</v>
      </c>
      <c r="H14" s="130"/>
      <c r="I14" s="124"/>
      <c r="J14" s="124"/>
      <c r="K14" s="124"/>
      <c r="L14" s="124"/>
      <c r="M14" s="124"/>
      <c r="N14" s="124"/>
      <c r="O14" s="124"/>
      <c r="P14" s="130"/>
      <c r="Q14" s="130"/>
      <c r="R14" s="130"/>
      <c r="S14" s="131"/>
      <c r="T14" s="9"/>
      <c r="U14" s="9"/>
    </row>
    <row r="15" ht="15.75" customHeight="1">
      <c r="A15" s="126"/>
      <c r="B15" s="132"/>
      <c r="C15" s="128"/>
      <c r="D15" s="135" t="s">
        <v>190</v>
      </c>
      <c r="E15" s="130"/>
      <c r="F15" s="134"/>
      <c r="G15" s="134"/>
      <c r="H15" s="134" t="s">
        <v>160</v>
      </c>
      <c r="I15" s="124"/>
      <c r="J15" s="124"/>
      <c r="K15" s="124"/>
      <c r="L15" s="124"/>
      <c r="M15" s="124"/>
      <c r="N15" s="124"/>
      <c r="O15" s="124"/>
      <c r="P15" s="130"/>
      <c r="Q15" s="130"/>
      <c r="R15" s="130"/>
      <c r="S15" s="131"/>
      <c r="T15" s="9"/>
      <c r="U15" s="9"/>
    </row>
    <row r="16" ht="15.75" customHeight="1">
      <c r="A16" s="126"/>
      <c r="B16" s="132"/>
      <c r="C16" s="128"/>
      <c r="D16" s="135"/>
      <c r="E16" s="130"/>
      <c r="F16" s="134"/>
      <c r="G16" s="134"/>
      <c r="H16" s="134"/>
      <c r="I16" s="124"/>
      <c r="J16" s="124"/>
      <c r="K16" s="124"/>
      <c r="L16" s="124"/>
      <c r="M16" s="124"/>
      <c r="N16" s="124"/>
      <c r="O16" s="124"/>
      <c r="P16" s="130"/>
      <c r="Q16" s="130"/>
      <c r="R16" s="130"/>
      <c r="S16" s="131"/>
      <c r="T16" s="9"/>
      <c r="U16" s="9"/>
    </row>
    <row r="17" ht="15.75" customHeight="1">
      <c r="A17" s="137" t="s">
        <v>169</v>
      </c>
      <c r="B17" s="138" t="s">
        <v>170</v>
      </c>
      <c r="C17" s="98"/>
      <c r="D17" s="139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5"/>
      <c r="T17" s="9"/>
      <c r="U17" s="9"/>
    </row>
    <row r="18" ht="15.75" customHeight="1">
      <c r="A18" s="140"/>
      <c r="B18" s="141" t="s">
        <v>191</v>
      </c>
      <c r="C18" s="142"/>
      <c r="D18" s="142"/>
      <c r="E18" s="134" t="s">
        <v>160</v>
      </c>
      <c r="F18" s="134" t="s">
        <v>160</v>
      </c>
      <c r="G18" s="130"/>
      <c r="H18" s="130"/>
      <c r="I18" s="124"/>
      <c r="J18" s="124"/>
      <c r="K18" s="124"/>
      <c r="L18" s="124"/>
      <c r="M18" s="124"/>
      <c r="N18" s="124"/>
      <c r="O18" s="124"/>
      <c r="P18" s="130"/>
      <c r="Q18" s="130"/>
      <c r="R18" s="130"/>
      <c r="S18" s="131"/>
      <c r="T18" s="9"/>
      <c r="U18" s="9"/>
    </row>
    <row r="19" ht="15.75" customHeight="1">
      <c r="A19" s="140"/>
      <c r="B19" s="141" t="s">
        <v>192</v>
      </c>
      <c r="C19" s="142"/>
      <c r="D19" s="142"/>
      <c r="E19" s="134"/>
      <c r="F19" s="134"/>
      <c r="G19" s="134"/>
      <c r="H19" s="134" t="s">
        <v>160</v>
      </c>
      <c r="I19" s="124"/>
      <c r="J19" s="124"/>
      <c r="K19" s="124"/>
      <c r="L19" s="124"/>
      <c r="M19" s="124"/>
      <c r="N19" s="124"/>
      <c r="O19" s="124"/>
      <c r="P19" s="130"/>
      <c r="Q19" s="130"/>
      <c r="R19" s="130"/>
      <c r="S19" s="131"/>
      <c r="T19" s="9"/>
      <c r="U19" s="9"/>
    </row>
    <row r="20" ht="15.75" customHeight="1">
      <c r="A20" s="140"/>
      <c r="B20" s="141" t="s">
        <v>173</v>
      </c>
      <c r="C20" s="142"/>
      <c r="D20" s="142"/>
      <c r="E20" s="130"/>
      <c r="F20" s="130"/>
      <c r="G20" s="134" t="s">
        <v>160</v>
      </c>
      <c r="H20" s="134"/>
      <c r="I20" s="124"/>
      <c r="J20" s="124"/>
      <c r="K20" s="124"/>
      <c r="L20" s="124"/>
      <c r="M20" s="124"/>
      <c r="N20" s="124"/>
      <c r="O20" s="124"/>
      <c r="P20" s="130"/>
      <c r="Q20" s="130"/>
      <c r="R20" s="130"/>
      <c r="S20" s="131"/>
      <c r="T20" s="9"/>
      <c r="U20" s="9"/>
    </row>
    <row r="21" ht="15.75" customHeight="1">
      <c r="A21" s="140"/>
      <c r="B21" s="144" t="s">
        <v>176</v>
      </c>
      <c r="C21" s="145"/>
      <c r="D21" s="139"/>
      <c r="E21" s="130"/>
      <c r="F21" s="130"/>
      <c r="G21" s="130"/>
      <c r="H21" s="130"/>
      <c r="I21" s="124"/>
      <c r="J21" s="124"/>
      <c r="K21" s="124"/>
      <c r="L21" s="124"/>
      <c r="M21" s="124"/>
      <c r="N21" s="124"/>
      <c r="O21" s="124"/>
      <c r="P21" s="130"/>
      <c r="Q21" s="130"/>
      <c r="R21" s="130"/>
      <c r="S21" s="131"/>
      <c r="T21" s="9"/>
      <c r="U21" s="9"/>
    </row>
    <row r="22" ht="15.75" customHeight="1">
      <c r="A22" s="140"/>
      <c r="B22" s="146"/>
      <c r="C22" s="145"/>
      <c r="D22" s="139"/>
      <c r="E22" s="130"/>
      <c r="F22" s="130"/>
      <c r="G22" s="130"/>
      <c r="H22" s="130"/>
      <c r="I22" s="124"/>
      <c r="J22" s="124"/>
      <c r="K22" s="124"/>
      <c r="L22" s="124"/>
      <c r="M22" s="124"/>
      <c r="N22" s="124"/>
      <c r="O22" s="124"/>
      <c r="P22" s="130"/>
      <c r="Q22" s="130"/>
      <c r="R22" s="130"/>
      <c r="S22" s="131"/>
      <c r="T22" s="9"/>
      <c r="U22" s="9"/>
    </row>
    <row r="23" ht="15.75" customHeight="1">
      <c r="A23" s="140"/>
      <c r="B23" s="144" t="s">
        <v>177</v>
      </c>
      <c r="C23" s="145"/>
      <c r="D23" s="139"/>
      <c r="E23" s="130"/>
      <c r="F23" s="130"/>
      <c r="G23" s="130"/>
      <c r="H23" s="130"/>
      <c r="I23" s="124"/>
      <c r="J23" s="124"/>
      <c r="K23" s="124"/>
      <c r="L23" s="124"/>
      <c r="M23" s="124"/>
      <c r="N23" s="124"/>
      <c r="O23" s="124"/>
      <c r="P23" s="130"/>
      <c r="Q23" s="130"/>
      <c r="R23" s="130"/>
      <c r="S23" s="131"/>
      <c r="T23" s="9"/>
      <c r="U23" s="9"/>
    </row>
    <row r="24" ht="15.75" customHeight="1">
      <c r="A24" s="140"/>
      <c r="B24" s="146"/>
      <c r="C24" s="145"/>
      <c r="D24" s="147"/>
      <c r="E24" s="134"/>
      <c r="F24" s="134"/>
      <c r="G24" s="130"/>
      <c r="H24" s="130"/>
      <c r="I24" s="124"/>
      <c r="J24" s="124"/>
      <c r="K24" s="124"/>
      <c r="L24" s="124"/>
      <c r="M24" s="124"/>
      <c r="N24" s="124"/>
      <c r="O24" s="124"/>
      <c r="P24" s="130"/>
      <c r="Q24" s="130"/>
      <c r="R24" s="130"/>
      <c r="S24" s="131"/>
      <c r="T24" s="9"/>
      <c r="U24" s="9"/>
    </row>
    <row r="25" ht="15.75" customHeight="1">
      <c r="A25" s="140"/>
      <c r="B25" s="146"/>
      <c r="C25" s="145"/>
      <c r="D25" s="147"/>
      <c r="E25" s="130"/>
      <c r="F25" s="130"/>
      <c r="G25" s="134"/>
      <c r="H25" s="134"/>
      <c r="I25" s="124"/>
      <c r="J25" s="124"/>
      <c r="K25" s="124"/>
      <c r="L25" s="124"/>
      <c r="M25" s="124"/>
      <c r="N25" s="124"/>
      <c r="O25" s="124"/>
      <c r="P25" s="130"/>
      <c r="Q25" s="130"/>
      <c r="R25" s="130"/>
      <c r="S25" s="131"/>
      <c r="T25" s="9"/>
      <c r="U25" s="9"/>
    </row>
    <row r="26" ht="15.75" customHeight="1">
      <c r="A26" s="140"/>
      <c r="B26" s="148"/>
      <c r="C26" s="149"/>
      <c r="D26" s="147"/>
      <c r="E26" s="150"/>
      <c r="F26" s="150"/>
      <c r="G26" s="150"/>
      <c r="H26" s="150"/>
      <c r="I26" s="124"/>
      <c r="J26" s="124"/>
      <c r="K26" s="124"/>
      <c r="L26" s="124"/>
      <c r="M26" s="124"/>
      <c r="N26" s="124"/>
      <c r="O26" s="124"/>
      <c r="P26" s="150"/>
      <c r="Q26" s="150"/>
      <c r="R26" s="150"/>
      <c r="S26" s="152"/>
      <c r="T26" s="9"/>
      <c r="U26" s="9"/>
    </row>
    <row r="27" ht="15.75" customHeight="1">
      <c r="A27" s="140"/>
      <c r="B27" s="153"/>
      <c r="C27" s="154"/>
      <c r="D27" s="147"/>
      <c r="E27" s="150"/>
      <c r="F27" s="150"/>
      <c r="G27" s="150"/>
      <c r="H27" s="150"/>
      <c r="I27" s="124"/>
      <c r="J27" s="124"/>
      <c r="K27" s="124"/>
      <c r="L27" s="124"/>
      <c r="M27" s="124"/>
      <c r="N27" s="124"/>
      <c r="O27" s="124"/>
      <c r="P27" s="150"/>
      <c r="Q27" s="150"/>
      <c r="R27" s="150"/>
      <c r="S27" s="152"/>
      <c r="T27" s="9"/>
      <c r="U27" s="9"/>
    </row>
    <row r="28" ht="15.75" customHeight="1">
      <c r="A28" s="137" t="s">
        <v>178</v>
      </c>
      <c r="B28" s="155" t="s">
        <v>179</v>
      </c>
      <c r="C28" s="156"/>
      <c r="D28" s="157"/>
      <c r="E28" s="158" t="s">
        <v>76</v>
      </c>
      <c r="F28" s="158" t="s">
        <v>76</v>
      </c>
      <c r="G28" s="158" t="s">
        <v>76</v>
      </c>
      <c r="H28" s="158" t="s">
        <v>76</v>
      </c>
      <c r="I28" s="124"/>
      <c r="J28" s="124"/>
      <c r="K28" s="124"/>
      <c r="L28" s="124"/>
      <c r="M28" s="124"/>
      <c r="N28" s="124"/>
      <c r="O28" s="124"/>
      <c r="P28" s="159"/>
      <c r="Q28" s="159"/>
      <c r="R28" s="159"/>
      <c r="S28" s="160"/>
      <c r="T28" s="9"/>
      <c r="U28" s="9"/>
    </row>
    <row r="29" ht="15.75" customHeight="1">
      <c r="A29" s="140"/>
      <c r="B29" s="161" t="s">
        <v>180</v>
      </c>
      <c r="C29" s="12"/>
      <c r="D29" s="13"/>
      <c r="E29" s="162" t="s">
        <v>181</v>
      </c>
      <c r="F29" s="162" t="s">
        <v>181</v>
      </c>
      <c r="G29" s="162" t="s">
        <v>181</v>
      </c>
      <c r="H29" s="162" t="s">
        <v>181</v>
      </c>
      <c r="I29" s="124"/>
      <c r="J29" s="124"/>
      <c r="K29" s="124"/>
      <c r="L29" s="124"/>
      <c r="M29" s="124"/>
      <c r="N29" s="124"/>
      <c r="O29" s="124"/>
      <c r="P29" s="130"/>
      <c r="Q29" s="130"/>
      <c r="R29" s="130"/>
      <c r="S29" s="131"/>
      <c r="T29" s="9"/>
      <c r="U29" s="9"/>
    </row>
    <row r="30" ht="15.75" customHeight="1">
      <c r="A30" s="140"/>
      <c r="B30" s="163" t="s">
        <v>182</v>
      </c>
      <c r="C30" s="12"/>
      <c r="D30" s="13"/>
      <c r="E30" s="164">
        <v>45729.0</v>
      </c>
      <c r="F30" s="164">
        <v>45729.0</v>
      </c>
      <c r="G30" s="164">
        <v>45729.0</v>
      </c>
      <c r="H30" s="164">
        <v>45729.0</v>
      </c>
      <c r="I30" s="124"/>
      <c r="J30" s="124"/>
      <c r="K30" s="124"/>
      <c r="L30" s="124"/>
      <c r="M30" s="124"/>
      <c r="N30" s="124"/>
      <c r="O30" s="124"/>
      <c r="P30" s="165"/>
      <c r="Q30" s="165"/>
      <c r="R30" s="165"/>
      <c r="S30" s="166"/>
      <c r="T30" s="9"/>
      <c r="U30" s="9"/>
    </row>
    <row r="31" ht="15.75" customHeight="1">
      <c r="A31" s="167"/>
      <c r="B31" s="168" t="s">
        <v>183</v>
      </c>
      <c r="C31" s="169"/>
      <c r="D31" s="170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2"/>
      <c r="T31" s="9"/>
      <c r="U31" s="9"/>
    </row>
    <row r="32" ht="15.75" customHeight="1">
      <c r="A32" s="32"/>
      <c r="B32" s="9"/>
      <c r="C32" s="9"/>
      <c r="D32" s="9"/>
      <c r="E32" s="9"/>
      <c r="F32" s="9"/>
      <c r="G32" s="9"/>
      <c r="H32" s="9"/>
      <c r="I32" s="9"/>
      <c r="J32" s="173" t="s">
        <v>184</v>
      </c>
      <c r="K32" s="173" t="s">
        <v>184</v>
      </c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B18:D18"/>
    <mergeCell ref="B19:D19"/>
    <mergeCell ref="B20:D20"/>
    <mergeCell ref="B28:D28"/>
    <mergeCell ref="B29:D29"/>
    <mergeCell ref="B30:D30"/>
    <mergeCell ref="B31:D31"/>
    <mergeCell ref="A6:B6"/>
    <mergeCell ref="C6:D6"/>
    <mergeCell ref="E6:J6"/>
    <mergeCell ref="K6:M6"/>
    <mergeCell ref="A7:B7"/>
    <mergeCell ref="C7:D7"/>
    <mergeCell ref="E7:J7"/>
  </mergeCells>
  <dataValidations>
    <dataValidation type="list" allowBlank="1" showInputMessage="1" showErrorMessage="1" prompt=" - " sqref="E29:H29 P29:S29">
      <formula1>"P,F"</formula1>
    </dataValidation>
    <dataValidation type="list" allowBlank="1" showInputMessage="1" showErrorMessage="1" prompt=" - " sqref="E10:S27 I28:O30">
      <formula1>"O"</formula1>
    </dataValidation>
    <dataValidation type="list" allowBlank="1" showInputMessage="1" showErrorMessage="1" prompt=" - " sqref="E28:H28 P28:S28">
      <formula1>"N,A,B"</formula1>
    </dataValidation>
  </dataValidations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9" width="5.38"/>
  </cols>
  <sheetData>
    <row r="1" ht="15.75" customHeight="1">
      <c r="A1" s="81" t="s">
        <v>22</v>
      </c>
      <c r="B1" s="208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</row>
    <row r="2" ht="15.75" customHeight="1">
      <c r="A2" s="83" t="s">
        <v>134</v>
      </c>
      <c r="B2" s="84"/>
      <c r="C2" s="85" t="s">
        <v>532</v>
      </c>
      <c r="D2" s="86"/>
      <c r="E2" s="87" t="s">
        <v>136</v>
      </c>
      <c r="F2" s="88"/>
      <c r="G2" s="88"/>
      <c r="H2" s="88"/>
      <c r="I2" s="88"/>
      <c r="J2" s="88"/>
      <c r="K2" s="89" t="s">
        <v>124</v>
      </c>
      <c r="L2" s="84"/>
      <c r="M2" s="84"/>
      <c r="N2" s="84"/>
      <c r="O2" s="84"/>
      <c r="P2" s="84"/>
      <c r="Q2" s="84"/>
      <c r="R2" s="84"/>
      <c r="S2" s="90"/>
      <c r="T2" s="209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210"/>
      <c r="L3" s="97"/>
      <c r="M3" s="97"/>
      <c r="N3" s="211"/>
      <c r="O3" s="175" t="s">
        <v>279</v>
      </c>
      <c r="P3" s="211"/>
      <c r="Q3" s="211"/>
      <c r="R3" s="211"/>
      <c r="S3" s="212"/>
      <c r="T3" s="20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213"/>
      <c r="L4" s="12"/>
      <c r="M4" s="12"/>
      <c r="N4" s="12"/>
      <c r="O4" s="12"/>
      <c r="P4" s="12"/>
      <c r="Q4" s="12"/>
      <c r="R4" s="12"/>
      <c r="S4" s="103"/>
      <c r="T4" s="209"/>
    </row>
    <row r="5" ht="15.75" customHeight="1">
      <c r="A5" s="92" t="s">
        <v>142</v>
      </c>
      <c r="B5" s="13"/>
      <c r="C5" s="21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209"/>
    </row>
    <row r="6" ht="15.75" customHeight="1">
      <c r="A6" s="215" t="s">
        <v>73</v>
      </c>
      <c r="B6" s="13"/>
      <c r="C6" s="216" t="s">
        <v>74</v>
      </c>
      <c r="D6" s="13"/>
      <c r="E6" s="216" t="s">
        <v>75</v>
      </c>
      <c r="F6" s="12"/>
      <c r="G6" s="12"/>
      <c r="H6" s="12"/>
      <c r="I6" s="12"/>
      <c r="J6" s="13"/>
      <c r="K6" s="217" t="s">
        <v>144</v>
      </c>
      <c r="L6" s="12"/>
      <c r="M6" s="12"/>
      <c r="N6" s="216" t="s">
        <v>78</v>
      </c>
      <c r="O6" s="12"/>
      <c r="P6" s="12"/>
      <c r="Q6" s="12"/>
      <c r="R6" s="12"/>
      <c r="S6" s="103"/>
      <c r="T6" s="209"/>
    </row>
    <row r="7" ht="15.75" customHeight="1">
      <c r="A7" s="218">
        <f>COUNTIF(E33:HT33,"P")</f>
        <v>6</v>
      </c>
      <c r="B7" s="109"/>
      <c r="C7" s="219">
        <f>COUNTIF(E33:HT33,"F")</f>
        <v>0</v>
      </c>
      <c r="D7" s="109"/>
      <c r="E7" s="219">
        <f>SUM(N7,-A7,-C7)</f>
        <v>0</v>
      </c>
      <c r="F7" s="111"/>
      <c r="G7" s="111"/>
      <c r="H7" s="111"/>
      <c r="I7" s="111"/>
      <c r="J7" s="109"/>
      <c r="K7" s="220">
        <f>COUNTIF(E32:HT32,"N")</f>
        <v>5</v>
      </c>
      <c r="L7" s="220">
        <f>COUNTIF(E32:HT32,"A")</f>
        <v>1</v>
      </c>
      <c r="M7" s="220">
        <f>COUNTIF(E32:HT32,"B")</f>
        <v>0</v>
      </c>
      <c r="N7" s="219">
        <f>COUNTA(E9:HW9)</f>
        <v>6</v>
      </c>
      <c r="O7" s="111"/>
      <c r="P7" s="111"/>
      <c r="Q7" s="111"/>
      <c r="R7" s="111"/>
      <c r="S7" s="113"/>
      <c r="T7" s="221"/>
    </row>
    <row r="8" ht="15.75" customHeight="1">
      <c r="A8" s="209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ht="15.75" customHeight="1">
      <c r="A9" s="222"/>
      <c r="B9" s="223"/>
      <c r="C9" s="223"/>
      <c r="D9" s="223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224"/>
      <c r="L9" s="224"/>
      <c r="M9" s="224"/>
      <c r="N9" s="224"/>
      <c r="O9" s="224"/>
      <c r="P9" s="224"/>
      <c r="Q9" s="224"/>
      <c r="R9" s="224"/>
      <c r="S9" s="225"/>
      <c r="T9" s="209"/>
    </row>
    <row r="10" ht="15.75" customHeight="1">
      <c r="A10" s="226" t="s">
        <v>156</v>
      </c>
      <c r="B10" s="121" t="s">
        <v>157</v>
      </c>
      <c r="C10" s="227"/>
      <c r="D10" s="228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229"/>
      <c r="T10" s="209"/>
    </row>
    <row r="11" ht="15.75" customHeight="1">
      <c r="A11" s="230"/>
      <c r="B11" s="127" t="s">
        <v>339</v>
      </c>
      <c r="C11" s="232"/>
      <c r="D11" s="233"/>
      <c r="E11" s="134"/>
      <c r="F11" s="134"/>
      <c r="G11" s="134"/>
      <c r="H11" s="134"/>
      <c r="I11" s="134"/>
      <c r="J11" s="134"/>
      <c r="K11" s="134"/>
      <c r="L11" s="186"/>
      <c r="M11" s="186"/>
      <c r="N11" s="186"/>
      <c r="O11" s="186"/>
      <c r="P11" s="186"/>
      <c r="Q11" s="186"/>
      <c r="R11" s="186"/>
      <c r="S11" s="229"/>
      <c r="T11" s="209"/>
    </row>
    <row r="12" ht="15.75" customHeight="1">
      <c r="A12" s="230"/>
      <c r="B12" s="236"/>
      <c r="C12" s="232"/>
      <c r="D12" s="133" t="s">
        <v>420</v>
      </c>
      <c r="E12" s="134"/>
      <c r="F12" s="134" t="s">
        <v>160</v>
      </c>
      <c r="G12" s="134" t="s">
        <v>160</v>
      </c>
      <c r="H12" s="134" t="s">
        <v>160</v>
      </c>
      <c r="I12" s="134" t="s">
        <v>160</v>
      </c>
      <c r="J12" s="134" t="s">
        <v>160</v>
      </c>
      <c r="K12" s="134"/>
      <c r="L12" s="186"/>
      <c r="M12" s="186"/>
      <c r="N12" s="186"/>
      <c r="O12" s="186"/>
      <c r="P12" s="186"/>
      <c r="Q12" s="186"/>
      <c r="R12" s="186"/>
      <c r="S12" s="229"/>
      <c r="T12" s="209"/>
    </row>
    <row r="13" ht="15.75" customHeight="1">
      <c r="A13" s="230"/>
      <c r="B13" s="236"/>
      <c r="C13" s="232"/>
      <c r="D13" s="133" t="s">
        <v>476</v>
      </c>
      <c r="E13" s="134" t="s">
        <v>160</v>
      </c>
      <c r="F13" s="134"/>
      <c r="G13" s="134"/>
      <c r="H13" s="134"/>
      <c r="I13" s="134"/>
      <c r="J13" s="134"/>
      <c r="K13" s="134"/>
      <c r="L13" s="186"/>
      <c r="M13" s="186"/>
      <c r="N13" s="186"/>
      <c r="O13" s="186"/>
      <c r="P13" s="186"/>
      <c r="Q13" s="186"/>
      <c r="R13" s="186"/>
      <c r="S13" s="229"/>
      <c r="T13" s="209"/>
    </row>
    <row r="14" ht="15.75" customHeight="1">
      <c r="A14" s="231"/>
      <c r="B14" s="127" t="s">
        <v>525</v>
      </c>
      <c r="C14" s="232"/>
      <c r="D14" s="233"/>
      <c r="E14" s="134"/>
      <c r="F14" s="134"/>
      <c r="G14" s="134"/>
      <c r="H14" s="134"/>
      <c r="I14" s="134"/>
      <c r="J14" s="134"/>
      <c r="K14" s="134"/>
      <c r="L14" s="234"/>
      <c r="M14" s="186"/>
      <c r="N14" s="186"/>
      <c r="O14" s="186"/>
      <c r="P14" s="234"/>
      <c r="Q14" s="234"/>
      <c r="R14" s="234"/>
      <c r="S14" s="235"/>
      <c r="T14" s="209"/>
    </row>
    <row r="15" ht="15.75" customHeight="1">
      <c r="A15" s="231"/>
      <c r="B15" s="236"/>
      <c r="C15" s="232"/>
      <c r="D15" s="133" t="s">
        <v>526</v>
      </c>
      <c r="E15" s="134"/>
      <c r="F15" s="134" t="s">
        <v>160</v>
      </c>
      <c r="G15" s="134"/>
      <c r="H15" s="134"/>
      <c r="I15" s="134"/>
      <c r="J15" s="134"/>
      <c r="K15" s="134"/>
      <c r="L15" s="186"/>
      <c r="M15" s="186"/>
      <c r="N15" s="186"/>
      <c r="O15" s="186"/>
      <c r="P15" s="234"/>
      <c r="Q15" s="234"/>
      <c r="R15" s="234"/>
      <c r="S15" s="235"/>
      <c r="T15" s="209"/>
    </row>
    <row r="16" ht="15.75" customHeight="1">
      <c r="A16" s="231"/>
      <c r="B16" s="236"/>
      <c r="C16" s="232"/>
      <c r="D16" s="133" t="s">
        <v>527</v>
      </c>
      <c r="E16" s="134"/>
      <c r="F16" s="134"/>
      <c r="G16" s="134" t="s">
        <v>160</v>
      </c>
      <c r="H16" s="134"/>
      <c r="I16" s="134"/>
      <c r="J16" s="134"/>
      <c r="K16" s="134"/>
      <c r="L16" s="186"/>
      <c r="M16" s="186"/>
      <c r="N16" s="186"/>
      <c r="O16" s="186"/>
      <c r="P16" s="234"/>
      <c r="Q16" s="234"/>
      <c r="R16" s="234"/>
      <c r="S16" s="235"/>
      <c r="T16" s="209"/>
    </row>
    <row r="17" ht="15.75" customHeight="1">
      <c r="A17" s="231"/>
      <c r="B17" s="236"/>
      <c r="C17" s="232"/>
      <c r="D17" s="133" t="s">
        <v>528</v>
      </c>
      <c r="E17" s="134"/>
      <c r="F17" s="134"/>
      <c r="G17" s="134"/>
      <c r="H17" s="134" t="s">
        <v>160</v>
      </c>
      <c r="I17" s="134"/>
      <c r="J17" s="134"/>
      <c r="K17" s="134"/>
      <c r="L17" s="186"/>
      <c r="M17" s="186"/>
      <c r="N17" s="186"/>
      <c r="O17" s="186"/>
      <c r="P17" s="234"/>
      <c r="Q17" s="234"/>
      <c r="R17" s="234"/>
      <c r="S17" s="235"/>
      <c r="T17" s="209"/>
    </row>
    <row r="18" ht="15.75" customHeight="1">
      <c r="A18" s="231"/>
      <c r="B18" s="236"/>
      <c r="C18" s="232"/>
      <c r="D18" s="133" t="s">
        <v>529</v>
      </c>
      <c r="E18" s="134"/>
      <c r="F18" s="134"/>
      <c r="G18" s="134"/>
      <c r="H18" s="134"/>
      <c r="I18" s="134" t="s">
        <v>160</v>
      </c>
      <c r="J18" s="134"/>
      <c r="K18" s="134"/>
      <c r="L18" s="186"/>
      <c r="M18" s="186"/>
      <c r="N18" s="186"/>
      <c r="O18" s="186"/>
      <c r="P18" s="234"/>
      <c r="Q18" s="234"/>
      <c r="R18" s="234"/>
      <c r="S18" s="235"/>
      <c r="T18" s="209"/>
    </row>
    <row r="19" ht="15.75" customHeight="1">
      <c r="A19" s="230"/>
      <c r="B19" s="127"/>
      <c r="C19" s="232"/>
      <c r="D19" s="260" t="s">
        <v>530</v>
      </c>
      <c r="E19" s="134"/>
      <c r="F19" s="134"/>
      <c r="G19" s="134"/>
      <c r="H19" s="134"/>
      <c r="I19" s="134"/>
      <c r="J19" s="134" t="s">
        <v>160</v>
      </c>
      <c r="K19" s="134"/>
      <c r="L19" s="186"/>
      <c r="M19" s="186"/>
      <c r="N19" s="186"/>
      <c r="O19" s="186"/>
      <c r="P19" s="186"/>
      <c r="Q19" s="186"/>
      <c r="R19" s="186"/>
      <c r="S19" s="229"/>
      <c r="T19" s="209"/>
    </row>
    <row r="20" ht="15.75" customHeight="1">
      <c r="A20" s="230"/>
      <c r="B20" s="236"/>
      <c r="C20" s="232"/>
      <c r="D20" s="133"/>
      <c r="E20" s="134"/>
      <c r="F20" s="134"/>
      <c r="G20" s="134"/>
      <c r="H20" s="134"/>
      <c r="I20" s="134"/>
      <c r="J20" s="134"/>
      <c r="K20" s="134"/>
      <c r="L20" s="186"/>
      <c r="M20" s="186"/>
      <c r="N20" s="186"/>
      <c r="O20" s="186"/>
      <c r="P20" s="186"/>
      <c r="Q20" s="186"/>
      <c r="R20" s="186"/>
      <c r="S20" s="229"/>
      <c r="T20" s="209"/>
    </row>
    <row r="21" ht="15.75" customHeight="1">
      <c r="A21" s="230"/>
      <c r="B21" s="236"/>
      <c r="C21" s="232"/>
      <c r="D21" s="133"/>
      <c r="E21" s="134"/>
      <c r="F21" s="134"/>
      <c r="G21" s="134"/>
      <c r="H21" s="134"/>
      <c r="I21" s="134"/>
      <c r="J21" s="134"/>
      <c r="K21" s="134"/>
      <c r="L21" s="186"/>
      <c r="M21" s="186"/>
      <c r="N21" s="186"/>
      <c r="O21" s="186"/>
      <c r="P21" s="186"/>
      <c r="Q21" s="186"/>
      <c r="R21" s="186"/>
      <c r="S21" s="229"/>
      <c r="T21" s="209"/>
    </row>
    <row r="22" ht="15.75" customHeight="1">
      <c r="A22" s="137" t="s">
        <v>169</v>
      </c>
      <c r="B22" s="138" t="s">
        <v>170</v>
      </c>
      <c r="C22" s="211"/>
      <c r="D22" s="237"/>
      <c r="E22" s="134"/>
      <c r="F22" s="134"/>
      <c r="G22" s="134"/>
      <c r="H22" s="134"/>
      <c r="I22" s="134"/>
      <c r="J22" s="134"/>
      <c r="K22" s="134"/>
      <c r="L22" s="186"/>
      <c r="M22" s="186"/>
      <c r="N22" s="186"/>
      <c r="O22" s="186"/>
      <c r="P22" s="186"/>
      <c r="Q22" s="186"/>
      <c r="R22" s="186"/>
      <c r="S22" s="229"/>
      <c r="T22" s="209"/>
    </row>
    <row r="23" ht="15.75" customHeight="1">
      <c r="A23" s="238"/>
      <c r="B23" s="239" t="s">
        <v>486</v>
      </c>
      <c r="C23" s="142"/>
      <c r="D23" s="142"/>
      <c r="E23" s="134"/>
      <c r="F23" s="134" t="s">
        <v>160</v>
      </c>
      <c r="G23" s="134" t="s">
        <v>160</v>
      </c>
      <c r="H23" s="134"/>
      <c r="I23" s="134"/>
      <c r="J23" s="134"/>
      <c r="K23" s="134"/>
      <c r="L23" s="186"/>
      <c r="M23" s="186"/>
      <c r="N23" s="186"/>
      <c r="O23" s="186"/>
      <c r="P23" s="234"/>
      <c r="Q23" s="234"/>
      <c r="R23" s="234"/>
      <c r="S23" s="235"/>
      <c r="T23" s="209"/>
    </row>
    <row r="24" ht="15.75" customHeight="1">
      <c r="A24" s="238"/>
      <c r="B24" s="144" t="s">
        <v>176</v>
      </c>
      <c r="C24" s="241"/>
      <c r="D24" s="237"/>
      <c r="E24" s="234"/>
      <c r="F24" s="234"/>
      <c r="G24" s="234"/>
      <c r="H24" s="234"/>
      <c r="I24" s="234"/>
      <c r="J24" s="234"/>
      <c r="K24" s="234"/>
      <c r="L24" s="234"/>
      <c r="M24" s="186"/>
      <c r="N24" s="186"/>
      <c r="O24" s="186"/>
      <c r="P24" s="234"/>
      <c r="Q24" s="234"/>
      <c r="R24" s="234"/>
      <c r="S24" s="235"/>
      <c r="T24" s="209"/>
    </row>
    <row r="25" ht="15.75" customHeight="1">
      <c r="A25" s="238"/>
      <c r="B25" s="242"/>
      <c r="C25" s="241"/>
      <c r="D25" s="133" t="s">
        <v>480</v>
      </c>
      <c r="E25" s="134" t="s">
        <v>160</v>
      </c>
      <c r="F25" s="234"/>
      <c r="G25" s="234"/>
      <c r="H25" s="234"/>
      <c r="I25" s="134"/>
      <c r="J25" s="234"/>
      <c r="K25" s="234"/>
      <c r="L25" s="234"/>
      <c r="M25" s="186"/>
      <c r="N25" s="186"/>
      <c r="O25" s="186"/>
      <c r="P25" s="234"/>
      <c r="Q25" s="234"/>
      <c r="R25" s="234"/>
      <c r="S25" s="235"/>
      <c r="T25" s="209"/>
    </row>
    <row r="26" ht="15.75" customHeight="1">
      <c r="A26" s="238"/>
      <c r="B26" s="242"/>
      <c r="C26" s="241"/>
      <c r="D26" s="133" t="s">
        <v>531</v>
      </c>
      <c r="E26" s="134"/>
      <c r="F26" s="234"/>
      <c r="G26" s="234"/>
      <c r="H26" s="134" t="s">
        <v>160</v>
      </c>
      <c r="I26" s="134" t="s">
        <v>160</v>
      </c>
      <c r="J26" s="134" t="s">
        <v>160</v>
      </c>
      <c r="K26" s="234"/>
      <c r="L26" s="234"/>
      <c r="M26" s="186"/>
      <c r="N26" s="186"/>
      <c r="O26" s="186"/>
      <c r="P26" s="234"/>
      <c r="Q26" s="234"/>
      <c r="R26" s="234"/>
      <c r="S26" s="235"/>
      <c r="T26" s="209"/>
    </row>
    <row r="27" ht="15.75" customHeight="1">
      <c r="A27" s="238"/>
      <c r="B27" s="144" t="s">
        <v>177</v>
      </c>
      <c r="C27" s="241"/>
      <c r="D27" s="237"/>
      <c r="E27" s="234"/>
      <c r="F27" s="234"/>
      <c r="G27" s="234"/>
      <c r="H27" s="234"/>
      <c r="I27" s="234"/>
      <c r="J27" s="234"/>
      <c r="K27" s="234"/>
      <c r="L27" s="234"/>
      <c r="M27" s="186"/>
      <c r="N27" s="186"/>
      <c r="O27" s="186"/>
      <c r="P27" s="234"/>
      <c r="Q27" s="234"/>
      <c r="R27" s="234"/>
      <c r="S27" s="235"/>
      <c r="T27" s="209"/>
    </row>
    <row r="28" ht="15.75" customHeight="1">
      <c r="A28" s="238"/>
      <c r="B28" s="242"/>
      <c r="C28" s="241"/>
      <c r="D28" s="237"/>
      <c r="E28" s="234"/>
      <c r="F28" s="234"/>
      <c r="G28" s="234"/>
      <c r="H28" s="234"/>
      <c r="I28" s="234"/>
      <c r="J28" s="234"/>
      <c r="K28" s="234"/>
      <c r="L28" s="234"/>
      <c r="M28" s="186"/>
      <c r="N28" s="186"/>
      <c r="O28" s="186"/>
      <c r="P28" s="234"/>
      <c r="Q28" s="234"/>
      <c r="R28" s="234"/>
      <c r="S28" s="235"/>
      <c r="T28" s="209"/>
    </row>
    <row r="29" ht="15.75" customHeight="1">
      <c r="A29" s="238"/>
      <c r="B29" s="242"/>
      <c r="C29" s="241"/>
      <c r="D29" s="237"/>
      <c r="E29" s="234"/>
      <c r="F29" s="234"/>
      <c r="G29" s="234"/>
      <c r="H29" s="234"/>
      <c r="I29" s="234"/>
      <c r="J29" s="234"/>
      <c r="K29" s="234"/>
      <c r="L29" s="234"/>
      <c r="M29" s="186"/>
      <c r="N29" s="186"/>
      <c r="O29" s="186"/>
      <c r="P29" s="234"/>
      <c r="Q29" s="234"/>
      <c r="R29" s="234"/>
      <c r="S29" s="235"/>
      <c r="T29" s="209"/>
    </row>
    <row r="30" ht="15.75" customHeight="1">
      <c r="A30" s="238"/>
      <c r="B30" s="243"/>
      <c r="C30" s="244"/>
      <c r="D30" s="237"/>
      <c r="E30" s="245"/>
      <c r="F30" s="245"/>
      <c r="G30" s="245"/>
      <c r="H30" s="245"/>
      <c r="I30" s="245"/>
      <c r="J30" s="245"/>
      <c r="K30" s="245"/>
      <c r="L30" s="245"/>
      <c r="M30" s="186"/>
      <c r="N30" s="186"/>
      <c r="O30" s="186"/>
      <c r="P30" s="245"/>
      <c r="Q30" s="245"/>
      <c r="R30" s="245"/>
      <c r="S30" s="246"/>
      <c r="T30" s="209"/>
    </row>
    <row r="31" ht="15.75" customHeight="1">
      <c r="A31" s="238"/>
      <c r="B31" s="247"/>
      <c r="C31" s="248"/>
      <c r="D31" s="237"/>
      <c r="E31" s="245"/>
      <c r="F31" s="245"/>
      <c r="G31" s="245"/>
      <c r="H31" s="245"/>
      <c r="I31" s="245"/>
      <c r="J31" s="245"/>
      <c r="K31" s="245"/>
      <c r="L31" s="245"/>
      <c r="M31" s="186"/>
      <c r="N31" s="186"/>
      <c r="O31" s="186"/>
      <c r="P31" s="245"/>
      <c r="Q31" s="245"/>
      <c r="R31" s="245"/>
      <c r="S31" s="246"/>
      <c r="T31" s="209"/>
    </row>
    <row r="32" ht="15.75" customHeight="1">
      <c r="A32" s="137" t="s">
        <v>178</v>
      </c>
      <c r="B32" s="155" t="s">
        <v>179</v>
      </c>
      <c r="C32" s="156"/>
      <c r="D32" s="157"/>
      <c r="E32" s="158" t="s">
        <v>63</v>
      </c>
      <c r="F32" s="158" t="s">
        <v>76</v>
      </c>
      <c r="G32" s="158" t="s">
        <v>76</v>
      </c>
      <c r="H32" s="158" t="s">
        <v>76</v>
      </c>
      <c r="I32" s="158" t="s">
        <v>76</v>
      </c>
      <c r="J32" s="158" t="s">
        <v>76</v>
      </c>
      <c r="K32" s="249"/>
      <c r="L32" s="249"/>
      <c r="M32" s="186"/>
      <c r="N32" s="186"/>
      <c r="O32" s="186"/>
      <c r="P32" s="249"/>
      <c r="Q32" s="249"/>
      <c r="R32" s="249"/>
      <c r="S32" s="250"/>
      <c r="T32" s="209"/>
    </row>
    <row r="33" ht="15.75" customHeight="1">
      <c r="A33" s="238"/>
      <c r="B33" s="161" t="s">
        <v>180</v>
      </c>
      <c r="C33" s="12"/>
      <c r="D33" s="13"/>
      <c r="E33" s="162" t="s">
        <v>181</v>
      </c>
      <c r="F33" s="162" t="s">
        <v>181</v>
      </c>
      <c r="G33" s="162" t="s">
        <v>181</v>
      </c>
      <c r="H33" s="162" t="s">
        <v>181</v>
      </c>
      <c r="I33" s="162" t="s">
        <v>181</v>
      </c>
      <c r="J33" s="162" t="s">
        <v>181</v>
      </c>
      <c r="K33" s="234"/>
      <c r="L33" s="234"/>
      <c r="M33" s="186"/>
      <c r="N33" s="186"/>
      <c r="O33" s="186"/>
      <c r="P33" s="234"/>
      <c r="Q33" s="234"/>
      <c r="R33" s="234"/>
      <c r="S33" s="235"/>
      <c r="T33" s="209"/>
    </row>
    <row r="34" ht="15.75" customHeight="1">
      <c r="A34" s="238"/>
      <c r="B34" s="163" t="s">
        <v>182</v>
      </c>
      <c r="C34" s="12"/>
      <c r="D34" s="13"/>
      <c r="E34" s="164">
        <v>45745.0</v>
      </c>
      <c r="F34" s="164">
        <v>45745.0</v>
      </c>
      <c r="G34" s="164">
        <v>45745.0</v>
      </c>
      <c r="H34" s="164">
        <v>45745.0</v>
      </c>
      <c r="I34" s="164">
        <v>45745.0</v>
      </c>
      <c r="J34" s="164">
        <v>45745.0</v>
      </c>
      <c r="K34" s="251"/>
      <c r="L34" s="251"/>
      <c r="M34" s="186"/>
      <c r="N34" s="186"/>
      <c r="O34" s="186"/>
      <c r="P34" s="251"/>
      <c r="Q34" s="251"/>
      <c r="R34" s="251"/>
      <c r="S34" s="252"/>
      <c r="T34" s="209"/>
    </row>
    <row r="35" ht="15.75" customHeight="1">
      <c r="A35" s="253"/>
      <c r="B35" s="168" t="s">
        <v>183</v>
      </c>
      <c r="C35" s="169"/>
      <c r="D35" s="170"/>
      <c r="E35" s="254"/>
      <c r="F35" s="254"/>
      <c r="G35" s="254"/>
      <c r="H35" s="254"/>
      <c r="I35" s="254"/>
      <c r="J35" s="254"/>
      <c r="K35" s="254"/>
      <c r="L35" s="254"/>
      <c r="M35" s="254"/>
      <c r="N35" s="254"/>
      <c r="O35" s="254"/>
      <c r="P35" s="254"/>
      <c r="Q35" s="254"/>
      <c r="R35" s="254"/>
      <c r="S35" s="255"/>
      <c r="T35" s="209"/>
    </row>
    <row r="36" ht="15.75" customHeight="1">
      <c r="A36" s="256"/>
      <c r="B36" s="209"/>
      <c r="C36" s="209"/>
      <c r="D36" s="209"/>
      <c r="E36" s="209"/>
      <c r="F36" s="209"/>
      <c r="G36" s="209"/>
      <c r="H36" s="209"/>
      <c r="I36" s="209"/>
      <c r="J36" s="173" t="s">
        <v>184</v>
      </c>
      <c r="K36" s="173" t="s">
        <v>184</v>
      </c>
      <c r="L36" s="209"/>
      <c r="M36" s="209"/>
      <c r="N36" s="209"/>
      <c r="O36" s="209"/>
      <c r="P36" s="209"/>
      <c r="Q36" s="209"/>
      <c r="R36" s="209"/>
      <c r="S36" s="209"/>
      <c r="T36" s="209"/>
    </row>
    <row r="37" ht="15.75" customHeight="1">
      <c r="A37" s="209"/>
      <c r="B37" s="209"/>
      <c r="C37" s="209"/>
      <c r="D37" s="209"/>
      <c r="E37" s="209"/>
      <c r="F37" s="209"/>
      <c r="G37" s="209"/>
      <c r="H37" s="209"/>
      <c r="I37" s="209"/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B23:D23"/>
    <mergeCell ref="B32:D32"/>
    <mergeCell ref="B33:D33"/>
    <mergeCell ref="B34:D34"/>
    <mergeCell ref="B35:D35"/>
    <mergeCell ref="A6:B6"/>
    <mergeCell ref="C6:D6"/>
    <mergeCell ref="E6:J6"/>
    <mergeCell ref="K6:M6"/>
    <mergeCell ref="A7:B7"/>
    <mergeCell ref="C7:D7"/>
    <mergeCell ref="E7:J7"/>
  </mergeCells>
  <dataValidations>
    <dataValidation type="list" allowBlank="1" showInputMessage="1" showErrorMessage="1" prompt=" - " sqref="E33:L33 P33:S33">
      <formula1>"P,F"</formula1>
    </dataValidation>
    <dataValidation type="list" allowBlank="1" showInputMessage="1" showErrorMessage="1" prompt=" - " sqref="E10:S31 M32:O34">
      <formula1>"O"</formula1>
    </dataValidation>
    <dataValidation type="list" allowBlank="1" showInputMessage="1" showErrorMessage="1" prompt=" - " sqref="E32:L32 P32:S32">
      <formula1>"N,A,B"</formula1>
    </dataValidation>
  </dataValidations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9" width="5.38"/>
  </cols>
  <sheetData>
    <row r="1" ht="15.75" customHeight="1">
      <c r="A1" s="81" t="s">
        <v>22</v>
      </c>
      <c r="B1" s="208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</row>
    <row r="2" ht="15.75" customHeight="1">
      <c r="A2" s="83" t="s">
        <v>134</v>
      </c>
      <c r="B2" s="84"/>
      <c r="C2" s="85" t="s">
        <v>533</v>
      </c>
      <c r="D2" s="86"/>
      <c r="E2" s="87" t="s">
        <v>136</v>
      </c>
      <c r="F2" s="88"/>
      <c r="G2" s="88"/>
      <c r="H2" s="88"/>
      <c r="I2" s="88"/>
      <c r="J2" s="88"/>
      <c r="K2" s="89" t="s">
        <v>125</v>
      </c>
      <c r="L2" s="84"/>
      <c r="M2" s="84"/>
      <c r="N2" s="84"/>
      <c r="O2" s="84"/>
      <c r="P2" s="84"/>
      <c r="Q2" s="84"/>
      <c r="R2" s="84"/>
      <c r="S2" s="90"/>
      <c r="T2" s="209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210"/>
      <c r="L3" s="97"/>
      <c r="M3" s="97"/>
      <c r="N3" s="211"/>
      <c r="O3" s="175" t="s">
        <v>279</v>
      </c>
      <c r="P3" s="211"/>
      <c r="Q3" s="211"/>
      <c r="R3" s="211"/>
      <c r="S3" s="212"/>
      <c r="T3" s="20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213"/>
      <c r="L4" s="12"/>
      <c r="M4" s="12"/>
      <c r="N4" s="12"/>
      <c r="O4" s="12"/>
      <c r="P4" s="12"/>
      <c r="Q4" s="12"/>
      <c r="R4" s="12"/>
      <c r="S4" s="103"/>
      <c r="T4" s="209"/>
    </row>
    <row r="5" ht="15.75" customHeight="1">
      <c r="A5" s="92" t="s">
        <v>142</v>
      </c>
      <c r="B5" s="13"/>
      <c r="C5" s="21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209"/>
    </row>
    <row r="6" ht="15.75" customHeight="1">
      <c r="A6" s="215" t="s">
        <v>73</v>
      </c>
      <c r="B6" s="13"/>
      <c r="C6" s="216" t="s">
        <v>74</v>
      </c>
      <c r="D6" s="13"/>
      <c r="E6" s="216" t="s">
        <v>75</v>
      </c>
      <c r="F6" s="12"/>
      <c r="G6" s="12"/>
      <c r="H6" s="12"/>
      <c r="I6" s="12"/>
      <c r="J6" s="13"/>
      <c r="K6" s="217" t="s">
        <v>144</v>
      </c>
      <c r="L6" s="12"/>
      <c r="M6" s="12"/>
      <c r="N6" s="216" t="s">
        <v>78</v>
      </c>
      <c r="O6" s="12"/>
      <c r="P6" s="12"/>
      <c r="Q6" s="12"/>
      <c r="R6" s="12"/>
      <c r="S6" s="103"/>
      <c r="T6" s="209"/>
    </row>
    <row r="7" ht="15.75" customHeight="1">
      <c r="A7" s="218">
        <f>COUNTIF(E33:HT33,"P")</f>
        <v>6</v>
      </c>
      <c r="B7" s="109"/>
      <c r="C7" s="219">
        <f>COUNTIF(E33:HT33,"F")</f>
        <v>0</v>
      </c>
      <c r="D7" s="109"/>
      <c r="E7" s="219">
        <f>SUM(N7,-A7,-C7)</f>
        <v>0</v>
      </c>
      <c r="F7" s="111"/>
      <c r="G7" s="111"/>
      <c r="H7" s="111"/>
      <c r="I7" s="111"/>
      <c r="J7" s="109"/>
      <c r="K7" s="220">
        <f>COUNTIF(E32:HT32,"N")</f>
        <v>5</v>
      </c>
      <c r="L7" s="220">
        <f>COUNTIF(E32:HT32,"A")</f>
        <v>1</v>
      </c>
      <c r="M7" s="220">
        <f>COUNTIF(E32:HT32,"B")</f>
        <v>0</v>
      </c>
      <c r="N7" s="219">
        <f>COUNTA(E9:HW9)</f>
        <v>6</v>
      </c>
      <c r="O7" s="111"/>
      <c r="P7" s="111"/>
      <c r="Q7" s="111"/>
      <c r="R7" s="111"/>
      <c r="S7" s="113"/>
      <c r="T7" s="221"/>
    </row>
    <row r="8" ht="15.75" customHeight="1">
      <c r="A8" s="209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ht="15.75" customHeight="1">
      <c r="A9" s="222"/>
      <c r="B9" s="223"/>
      <c r="C9" s="223"/>
      <c r="D9" s="223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224"/>
      <c r="L9" s="224"/>
      <c r="M9" s="224"/>
      <c r="N9" s="224"/>
      <c r="O9" s="224"/>
      <c r="P9" s="224"/>
      <c r="Q9" s="224"/>
      <c r="R9" s="224"/>
      <c r="S9" s="225"/>
      <c r="T9" s="209"/>
    </row>
    <row r="10" ht="15.75" customHeight="1">
      <c r="A10" s="226" t="s">
        <v>156</v>
      </c>
      <c r="B10" s="121" t="s">
        <v>157</v>
      </c>
      <c r="C10" s="227"/>
      <c r="D10" s="228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229"/>
      <c r="T10" s="209"/>
    </row>
    <row r="11" ht="15.75" customHeight="1">
      <c r="A11" s="230"/>
      <c r="B11" s="127" t="s">
        <v>339</v>
      </c>
      <c r="C11" s="232"/>
      <c r="D11" s="233"/>
      <c r="E11" s="134"/>
      <c r="F11" s="134"/>
      <c r="G11" s="134"/>
      <c r="H11" s="134"/>
      <c r="I11" s="134"/>
      <c r="J11" s="134"/>
      <c r="K11" s="134"/>
      <c r="L11" s="186"/>
      <c r="M11" s="186"/>
      <c r="N11" s="186"/>
      <c r="O11" s="186"/>
      <c r="P11" s="186"/>
      <c r="Q11" s="186"/>
      <c r="R11" s="186"/>
      <c r="S11" s="229"/>
      <c r="T11" s="209"/>
    </row>
    <row r="12" ht="15.75" customHeight="1">
      <c r="A12" s="230"/>
      <c r="B12" s="236"/>
      <c r="C12" s="232"/>
      <c r="D12" s="133" t="s">
        <v>420</v>
      </c>
      <c r="E12" s="134"/>
      <c r="F12" s="134" t="s">
        <v>160</v>
      </c>
      <c r="G12" s="134" t="s">
        <v>160</v>
      </c>
      <c r="H12" s="134" t="s">
        <v>160</v>
      </c>
      <c r="I12" s="134" t="s">
        <v>160</v>
      </c>
      <c r="J12" s="134" t="s">
        <v>160</v>
      </c>
      <c r="K12" s="134"/>
      <c r="L12" s="186"/>
      <c r="M12" s="186"/>
      <c r="N12" s="186"/>
      <c r="O12" s="186"/>
      <c r="P12" s="186"/>
      <c r="Q12" s="186"/>
      <c r="R12" s="186"/>
      <c r="S12" s="229"/>
      <c r="T12" s="209"/>
    </row>
    <row r="13" ht="15.75" customHeight="1">
      <c r="A13" s="230"/>
      <c r="B13" s="236"/>
      <c r="C13" s="232"/>
      <c r="D13" s="133" t="s">
        <v>476</v>
      </c>
      <c r="E13" s="134" t="s">
        <v>160</v>
      </c>
      <c r="F13" s="134"/>
      <c r="G13" s="134"/>
      <c r="H13" s="134"/>
      <c r="I13" s="134"/>
      <c r="J13" s="134"/>
      <c r="K13" s="134"/>
      <c r="L13" s="186"/>
      <c r="M13" s="186"/>
      <c r="N13" s="186"/>
      <c r="O13" s="186"/>
      <c r="P13" s="186"/>
      <c r="Q13" s="186"/>
      <c r="R13" s="186"/>
      <c r="S13" s="229"/>
      <c r="T13" s="209"/>
    </row>
    <row r="14" ht="15.75" customHeight="1">
      <c r="A14" s="231"/>
      <c r="B14" s="127" t="s">
        <v>525</v>
      </c>
      <c r="C14" s="232"/>
      <c r="D14" s="233"/>
      <c r="E14" s="134"/>
      <c r="F14" s="134"/>
      <c r="G14" s="134"/>
      <c r="H14" s="134"/>
      <c r="I14" s="134"/>
      <c r="J14" s="134"/>
      <c r="K14" s="134"/>
      <c r="L14" s="234"/>
      <c r="M14" s="186"/>
      <c r="N14" s="186"/>
      <c r="O14" s="186"/>
      <c r="P14" s="234"/>
      <c r="Q14" s="234"/>
      <c r="R14" s="234"/>
      <c r="S14" s="235"/>
      <c r="T14" s="209"/>
    </row>
    <row r="15" ht="15.75" customHeight="1">
      <c r="A15" s="231"/>
      <c r="B15" s="236"/>
      <c r="C15" s="232"/>
      <c r="D15" s="133" t="s">
        <v>526</v>
      </c>
      <c r="E15" s="134"/>
      <c r="F15" s="134" t="s">
        <v>160</v>
      </c>
      <c r="G15" s="134"/>
      <c r="H15" s="134"/>
      <c r="I15" s="134"/>
      <c r="J15" s="134"/>
      <c r="K15" s="134"/>
      <c r="L15" s="186"/>
      <c r="M15" s="186"/>
      <c r="N15" s="186"/>
      <c r="O15" s="186"/>
      <c r="P15" s="234"/>
      <c r="Q15" s="234"/>
      <c r="R15" s="234"/>
      <c r="S15" s="235"/>
      <c r="T15" s="209"/>
    </row>
    <row r="16" ht="15.75" customHeight="1">
      <c r="A16" s="231"/>
      <c r="B16" s="236"/>
      <c r="C16" s="232"/>
      <c r="D16" s="133" t="s">
        <v>527</v>
      </c>
      <c r="E16" s="134"/>
      <c r="F16" s="134"/>
      <c r="G16" s="134" t="s">
        <v>160</v>
      </c>
      <c r="H16" s="134"/>
      <c r="I16" s="134"/>
      <c r="J16" s="134"/>
      <c r="K16" s="134"/>
      <c r="L16" s="186"/>
      <c r="M16" s="186"/>
      <c r="N16" s="186"/>
      <c r="O16" s="186"/>
      <c r="P16" s="234"/>
      <c r="Q16" s="234"/>
      <c r="R16" s="234"/>
      <c r="S16" s="235"/>
      <c r="T16" s="209"/>
    </row>
    <row r="17" ht="15.75" customHeight="1">
      <c r="A17" s="231"/>
      <c r="B17" s="236"/>
      <c r="C17" s="232"/>
      <c r="D17" s="133" t="s">
        <v>528</v>
      </c>
      <c r="E17" s="134"/>
      <c r="F17" s="134"/>
      <c r="G17" s="134"/>
      <c r="H17" s="134" t="s">
        <v>160</v>
      </c>
      <c r="I17" s="134"/>
      <c r="J17" s="134"/>
      <c r="K17" s="134"/>
      <c r="L17" s="186"/>
      <c r="M17" s="186"/>
      <c r="N17" s="186"/>
      <c r="O17" s="186"/>
      <c r="P17" s="234"/>
      <c r="Q17" s="234"/>
      <c r="R17" s="234"/>
      <c r="S17" s="235"/>
      <c r="T17" s="209"/>
    </row>
    <row r="18" ht="15.75" customHeight="1">
      <c r="A18" s="231"/>
      <c r="B18" s="236"/>
      <c r="C18" s="232"/>
      <c r="D18" s="133" t="s">
        <v>529</v>
      </c>
      <c r="E18" s="134"/>
      <c r="F18" s="134"/>
      <c r="G18" s="134"/>
      <c r="H18" s="134"/>
      <c r="I18" s="134" t="s">
        <v>160</v>
      </c>
      <c r="J18" s="134"/>
      <c r="K18" s="134"/>
      <c r="L18" s="186"/>
      <c r="M18" s="186"/>
      <c r="N18" s="186"/>
      <c r="O18" s="186"/>
      <c r="P18" s="234"/>
      <c r="Q18" s="234"/>
      <c r="R18" s="234"/>
      <c r="S18" s="235"/>
      <c r="T18" s="209"/>
    </row>
    <row r="19" ht="15.75" customHeight="1">
      <c r="A19" s="230"/>
      <c r="B19" s="127"/>
      <c r="C19" s="232"/>
      <c r="D19" s="260" t="s">
        <v>530</v>
      </c>
      <c r="E19" s="134"/>
      <c r="F19" s="134"/>
      <c r="G19" s="134"/>
      <c r="H19" s="134"/>
      <c r="I19" s="134"/>
      <c r="J19" s="134" t="s">
        <v>160</v>
      </c>
      <c r="K19" s="134"/>
      <c r="L19" s="186"/>
      <c r="M19" s="186"/>
      <c r="N19" s="186"/>
      <c r="O19" s="186"/>
      <c r="P19" s="186"/>
      <c r="Q19" s="186"/>
      <c r="R19" s="186"/>
      <c r="S19" s="229"/>
      <c r="T19" s="209"/>
    </row>
    <row r="20" ht="15.75" customHeight="1">
      <c r="A20" s="230"/>
      <c r="B20" s="236"/>
      <c r="C20" s="232"/>
      <c r="D20" s="133"/>
      <c r="E20" s="134"/>
      <c r="F20" s="134"/>
      <c r="G20" s="134"/>
      <c r="H20" s="134"/>
      <c r="I20" s="134"/>
      <c r="J20" s="134"/>
      <c r="K20" s="134"/>
      <c r="L20" s="186"/>
      <c r="M20" s="186"/>
      <c r="N20" s="186"/>
      <c r="O20" s="186"/>
      <c r="P20" s="186"/>
      <c r="Q20" s="186"/>
      <c r="R20" s="186"/>
      <c r="S20" s="229"/>
      <c r="T20" s="209"/>
    </row>
    <row r="21" ht="15.75" customHeight="1">
      <c r="A21" s="230"/>
      <c r="B21" s="236"/>
      <c r="C21" s="232"/>
      <c r="D21" s="133"/>
      <c r="E21" s="134"/>
      <c r="F21" s="134"/>
      <c r="G21" s="134"/>
      <c r="H21" s="134"/>
      <c r="I21" s="134"/>
      <c r="J21" s="134"/>
      <c r="K21" s="134"/>
      <c r="L21" s="186"/>
      <c r="M21" s="186"/>
      <c r="N21" s="186"/>
      <c r="O21" s="186"/>
      <c r="P21" s="186"/>
      <c r="Q21" s="186"/>
      <c r="R21" s="186"/>
      <c r="S21" s="229"/>
      <c r="T21" s="209"/>
    </row>
    <row r="22" ht="15.75" customHeight="1">
      <c r="A22" s="137" t="s">
        <v>169</v>
      </c>
      <c r="B22" s="138" t="s">
        <v>170</v>
      </c>
      <c r="C22" s="211"/>
      <c r="D22" s="237"/>
      <c r="E22" s="134"/>
      <c r="F22" s="134"/>
      <c r="G22" s="134"/>
      <c r="H22" s="134"/>
      <c r="I22" s="134"/>
      <c r="J22" s="134"/>
      <c r="K22" s="134"/>
      <c r="L22" s="186"/>
      <c r="M22" s="186"/>
      <c r="N22" s="186"/>
      <c r="O22" s="186"/>
      <c r="P22" s="186"/>
      <c r="Q22" s="186"/>
      <c r="R22" s="186"/>
      <c r="S22" s="229"/>
      <c r="T22" s="209"/>
    </row>
    <row r="23" ht="15.75" customHeight="1">
      <c r="A23" s="238"/>
      <c r="B23" s="239" t="s">
        <v>486</v>
      </c>
      <c r="C23" s="142"/>
      <c r="D23" s="142"/>
      <c r="E23" s="134"/>
      <c r="F23" s="134" t="s">
        <v>160</v>
      </c>
      <c r="G23" s="134" t="s">
        <v>160</v>
      </c>
      <c r="H23" s="134"/>
      <c r="I23" s="134"/>
      <c r="J23" s="134"/>
      <c r="K23" s="134"/>
      <c r="L23" s="186"/>
      <c r="M23" s="186"/>
      <c r="N23" s="186"/>
      <c r="O23" s="186"/>
      <c r="P23" s="234"/>
      <c r="Q23" s="234"/>
      <c r="R23" s="234"/>
      <c r="S23" s="235"/>
      <c r="T23" s="209"/>
    </row>
    <row r="24" ht="15.75" customHeight="1">
      <c r="A24" s="238"/>
      <c r="B24" s="144" t="s">
        <v>176</v>
      </c>
      <c r="C24" s="241"/>
      <c r="D24" s="237"/>
      <c r="E24" s="234"/>
      <c r="F24" s="234"/>
      <c r="G24" s="234"/>
      <c r="H24" s="234"/>
      <c r="I24" s="234"/>
      <c r="J24" s="234"/>
      <c r="K24" s="234"/>
      <c r="L24" s="234"/>
      <c r="M24" s="186"/>
      <c r="N24" s="186"/>
      <c r="O24" s="186"/>
      <c r="P24" s="234"/>
      <c r="Q24" s="234"/>
      <c r="R24" s="234"/>
      <c r="S24" s="235"/>
      <c r="T24" s="209"/>
    </row>
    <row r="25" ht="15.75" customHeight="1">
      <c r="A25" s="238"/>
      <c r="B25" s="242"/>
      <c r="C25" s="241"/>
      <c r="D25" s="133" t="s">
        <v>480</v>
      </c>
      <c r="E25" s="134" t="s">
        <v>160</v>
      </c>
      <c r="F25" s="234"/>
      <c r="G25" s="234"/>
      <c r="H25" s="234"/>
      <c r="I25" s="134"/>
      <c r="J25" s="234"/>
      <c r="K25" s="234"/>
      <c r="L25" s="234"/>
      <c r="M25" s="186"/>
      <c r="N25" s="186"/>
      <c r="O25" s="186"/>
      <c r="P25" s="234"/>
      <c r="Q25" s="234"/>
      <c r="R25" s="234"/>
      <c r="S25" s="235"/>
      <c r="T25" s="209"/>
    </row>
    <row r="26" ht="15.75" customHeight="1">
      <c r="A26" s="238"/>
      <c r="B26" s="242"/>
      <c r="C26" s="241"/>
      <c r="D26" s="133" t="s">
        <v>531</v>
      </c>
      <c r="E26" s="134"/>
      <c r="F26" s="234"/>
      <c r="G26" s="234"/>
      <c r="H26" s="134" t="s">
        <v>160</v>
      </c>
      <c r="I26" s="134" t="s">
        <v>160</v>
      </c>
      <c r="J26" s="134" t="s">
        <v>160</v>
      </c>
      <c r="K26" s="234"/>
      <c r="L26" s="234"/>
      <c r="M26" s="186"/>
      <c r="N26" s="186"/>
      <c r="O26" s="186"/>
      <c r="P26" s="234"/>
      <c r="Q26" s="234"/>
      <c r="R26" s="234"/>
      <c r="S26" s="235"/>
      <c r="T26" s="209"/>
    </row>
    <row r="27" ht="15.75" customHeight="1">
      <c r="A27" s="238"/>
      <c r="B27" s="144" t="s">
        <v>177</v>
      </c>
      <c r="C27" s="241"/>
      <c r="D27" s="237"/>
      <c r="E27" s="234"/>
      <c r="F27" s="234"/>
      <c r="G27" s="234"/>
      <c r="H27" s="234"/>
      <c r="I27" s="234"/>
      <c r="J27" s="234"/>
      <c r="K27" s="234"/>
      <c r="L27" s="234"/>
      <c r="M27" s="186"/>
      <c r="N27" s="186"/>
      <c r="O27" s="186"/>
      <c r="P27" s="234"/>
      <c r="Q27" s="234"/>
      <c r="R27" s="234"/>
      <c r="S27" s="235"/>
      <c r="T27" s="209"/>
    </row>
    <row r="28" ht="15.75" customHeight="1">
      <c r="A28" s="238"/>
      <c r="B28" s="242"/>
      <c r="C28" s="241"/>
      <c r="D28" s="237"/>
      <c r="E28" s="234"/>
      <c r="F28" s="234"/>
      <c r="G28" s="234"/>
      <c r="H28" s="234"/>
      <c r="I28" s="234"/>
      <c r="J28" s="234"/>
      <c r="K28" s="234"/>
      <c r="L28" s="234"/>
      <c r="M28" s="186"/>
      <c r="N28" s="186"/>
      <c r="O28" s="186"/>
      <c r="P28" s="234"/>
      <c r="Q28" s="234"/>
      <c r="R28" s="234"/>
      <c r="S28" s="235"/>
      <c r="T28" s="209"/>
    </row>
    <row r="29" ht="15.75" customHeight="1">
      <c r="A29" s="238"/>
      <c r="B29" s="242"/>
      <c r="C29" s="241"/>
      <c r="D29" s="237"/>
      <c r="E29" s="234"/>
      <c r="F29" s="234"/>
      <c r="G29" s="234"/>
      <c r="H29" s="234"/>
      <c r="I29" s="234"/>
      <c r="J29" s="234"/>
      <c r="K29" s="234"/>
      <c r="L29" s="234"/>
      <c r="M29" s="186"/>
      <c r="N29" s="186"/>
      <c r="O29" s="186"/>
      <c r="P29" s="234"/>
      <c r="Q29" s="234"/>
      <c r="R29" s="234"/>
      <c r="S29" s="235"/>
      <c r="T29" s="209"/>
    </row>
    <row r="30" ht="15.75" customHeight="1">
      <c r="A30" s="238"/>
      <c r="B30" s="243"/>
      <c r="C30" s="244"/>
      <c r="D30" s="237"/>
      <c r="E30" s="245"/>
      <c r="F30" s="245"/>
      <c r="G30" s="245"/>
      <c r="H30" s="245"/>
      <c r="I30" s="245"/>
      <c r="J30" s="245"/>
      <c r="K30" s="245"/>
      <c r="L30" s="245"/>
      <c r="M30" s="186"/>
      <c r="N30" s="186"/>
      <c r="O30" s="186"/>
      <c r="P30" s="245"/>
      <c r="Q30" s="245"/>
      <c r="R30" s="245"/>
      <c r="S30" s="246"/>
      <c r="T30" s="209"/>
    </row>
    <row r="31" ht="15.75" customHeight="1">
      <c r="A31" s="238"/>
      <c r="B31" s="247"/>
      <c r="C31" s="248"/>
      <c r="D31" s="237"/>
      <c r="E31" s="245"/>
      <c r="F31" s="245"/>
      <c r="G31" s="245"/>
      <c r="H31" s="245"/>
      <c r="I31" s="245"/>
      <c r="J31" s="245"/>
      <c r="K31" s="245"/>
      <c r="L31" s="245"/>
      <c r="M31" s="186"/>
      <c r="N31" s="186"/>
      <c r="O31" s="186"/>
      <c r="P31" s="245"/>
      <c r="Q31" s="245"/>
      <c r="R31" s="245"/>
      <c r="S31" s="246"/>
      <c r="T31" s="209"/>
    </row>
    <row r="32" ht="15.75" customHeight="1">
      <c r="A32" s="137" t="s">
        <v>178</v>
      </c>
      <c r="B32" s="155" t="s">
        <v>179</v>
      </c>
      <c r="C32" s="156"/>
      <c r="D32" s="157"/>
      <c r="E32" s="158" t="s">
        <v>63</v>
      </c>
      <c r="F32" s="158" t="s">
        <v>76</v>
      </c>
      <c r="G32" s="158" t="s">
        <v>76</v>
      </c>
      <c r="H32" s="158" t="s">
        <v>76</v>
      </c>
      <c r="I32" s="158" t="s">
        <v>76</v>
      </c>
      <c r="J32" s="158" t="s">
        <v>76</v>
      </c>
      <c r="K32" s="249"/>
      <c r="L32" s="249"/>
      <c r="M32" s="186"/>
      <c r="N32" s="186"/>
      <c r="O32" s="186"/>
      <c r="P32" s="249"/>
      <c r="Q32" s="249"/>
      <c r="R32" s="249"/>
      <c r="S32" s="250"/>
      <c r="T32" s="209"/>
    </row>
    <row r="33" ht="15.75" customHeight="1">
      <c r="A33" s="238"/>
      <c r="B33" s="161" t="s">
        <v>180</v>
      </c>
      <c r="C33" s="12"/>
      <c r="D33" s="13"/>
      <c r="E33" s="162" t="s">
        <v>181</v>
      </c>
      <c r="F33" s="162" t="s">
        <v>181</v>
      </c>
      <c r="G33" s="162" t="s">
        <v>181</v>
      </c>
      <c r="H33" s="162" t="s">
        <v>181</v>
      </c>
      <c r="I33" s="162" t="s">
        <v>181</v>
      </c>
      <c r="J33" s="162" t="s">
        <v>181</v>
      </c>
      <c r="K33" s="234"/>
      <c r="L33" s="234"/>
      <c r="M33" s="186"/>
      <c r="N33" s="186"/>
      <c r="O33" s="186"/>
      <c r="P33" s="234"/>
      <c r="Q33" s="234"/>
      <c r="R33" s="234"/>
      <c r="S33" s="235"/>
      <c r="T33" s="209"/>
    </row>
    <row r="34" ht="15.75" customHeight="1">
      <c r="A34" s="238"/>
      <c r="B34" s="163" t="s">
        <v>182</v>
      </c>
      <c r="C34" s="12"/>
      <c r="D34" s="13"/>
      <c r="E34" s="164">
        <v>45745.0</v>
      </c>
      <c r="F34" s="164">
        <v>45745.0</v>
      </c>
      <c r="G34" s="164">
        <v>45745.0</v>
      </c>
      <c r="H34" s="164">
        <v>45745.0</v>
      </c>
      <c r="I34" s="164">
        <v>45745.0</v>
      </c>
      <c r="J34" s="164">
        <v>45745.0</v>
      </c>
      <c r="K34" s="251"/>
      <c r="L34" s="251"/>
      <c r="M34" s="186"/>
      <c r="N34" s="186"/>
      <c r="O34" s="186"/>
      <c r="P34" s="251"/>
      <c r="Q34" s="251"/>
      <c r="R34" s="251"/>
      <c r="S34" s="252"/>
      <c r="T34" s="209"/>
    </row>
    <row r="35" ht="15.75" customHeight="1">
      <c r="A35" s="253"/>
      <c r="B35" s="168" t="s">
        <v>183</v>
      </c>
      <c r="C35" s="169"/>
      <c r="D35" s="170"/>
      <c r="E35" s="254"/>
      <c r="F35" s="254"/>
      <c r="G35" s="254"/>
      <c r="H35" s="254"/>
      <c r="I35" s="254"/>
      <c r="J35" s="254"/>
      <c r="K35" s="254"/>
      <c r="L35" s="254"/>
      <c r="M35" s="254"/>
      <c r="N35" s="254"/>
      <c r="O35" s="254"/>
      <c r="P35" s="254"/>
      <c r="Q35" s="254"/>
      <c r="R35" s="254"/>
      <c r="S35" s="255"/>
      <c r="T35" s="209"/>
    </row>
    <row r="36" ht="15.75" customHeight="1">
      <c r="A36" s="256"/>
      <c r="B36" s="209"/>
      <c r="C36" s="209"/>
      <c r="D36" s="209"/>
      <c r="E36" s="209"/>
      <c r="F36" s="209"/>
      <c r="G36" s="209"/>
      <c r="H36" s="209"/>
      <c r="I36" s="209"/>
      <c r="J36" s="173" t="s">
        <v>184</v>
      </c>
      <c r="K36" s="173" t="s">
        <v>184</v>
      </c>
      <c r="L36" s="209"/>
      <c r="M36" s="209"/>
      <c r="N36" s="209"/>
      <c r="O36" s="209"/>
      <c r="P36" s="209"/>
      <c r="Q36" s="209"/>
      <c r="R36" s="209"/>
      <c r="S36" s="209"/>
      <c r="T36" s="209"/>
    </row>
    <row r="37" ht="15.75" customHeight="1">
      <c r="A37" s="209"/>
      <c r="B37" s="209"/>
      <c r="C37" s="209"/>
      <c r="D37" s="209"/>
      <c r="E37" s="209"/>
      <c r="F37" s="209"/>
      <c r="G37" s="209"/>
      <c r="H37" s="209"/>
      <c r="I37" s="209"/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B23:D23"/>
    <mergeCell ref="B32:D32"/>
    <mergeCell ref="B33:D33"/>
    <mergeCell ref="B34:D34"/>
    <mergeCell ref="B35:D35"/>
    <mergeCell ref="A6:B6"/>
    <mergeCell ref="C6:D6"/>
    <mergeCell ref="E6:J6"/>
    <mergeCell ref="K6:M6"/>
    <mergeCell ref="A7:B7"/>
    <mergeCell ref="C7:D7"/>
    <mergeCell ref="E7:J7"/>
  </mergeCells>
  <dataValidations>
    <dataValidation type="list" allowBlank="1" showInputMessage="1" showErrorMessage="1" prompt=" - " sqref="E33:L33 P33:S33">
      <formula1>"P,F"</formula1>
    </dataValidation>
    <dataValidation type="list" allowBlank="1" showInputMessage="1" showErrorMessage="1" prompt=" - " sqref="E10:S31 M32:O34">
      <formula1>"O"</formula1>
    </dataValidation>
    <dataValidation type="list" allowBlank="1" showInputMessage="1" showErrorMessage="1" prompt=" - " sqref="E32:L32 P32:S32">
      <formula1>"N,A,B"</formula1>
    </dataValidation>
  </dataValidations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9" width="5.38"/>
  </cols>
  <sheetData>
    <row r="1" ht="15.75" customHeight="1">
      <c r="A1" s="81" t="s">
        <v>22</v>
      </c>
      <c r="B1" s="208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</row>
    <row r="2" ht="15.75" customHeight="1">
      <c r="A2" s="83" t="s">
        <v>134</v>
      </c>
      <c r="B2" s="84"/>
      <c r="C2" s="85" t="s">
        <v>534</v>
      </c>
      <c r="D2" s="86"/>
      <c r="E2" s="87" t="s">
        <v>136</v>
      </c>
      <c r="F2" s="88"/>
      <c r="G2" s="88"/>
      <c r="H2" s="88"/>
      <c r="I2" s="88"/>
      <c r="J2" s="88"/>
      <c r="K2" s="89" t="s">
        <v>126</v>
      </c>
      <c r="L2" s="84"/>
      <c r="M2" s="84"/>
      <c r="N2" s="84"/>
      <c r="O2" s="84"/>
      <c r="P2" s="84"/>
      <c r="Q2" s="84"/>
      <c r="R2" s="84"/>
      <c r="S2" s="90"/>
      <c r="T2" s="209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210"/>
      <c r="L3" s="97"/>
      <c r="M3" s="97"/>
      <c r="N3" s="211"/>
      <c r="O3" s="175" t="s">
        <v>279</v>
      </c>
      <c r="P3" s="211"/>
      <c r="Q3" s="211"/>
      <c r="R3" s="211"/>
      <c r="S3" s="212"/>
      <c r="T3" s="20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213"/>
      <c r="L4" s="12"/>
      <c r="M4" s="12"/>
      <c r="N4" s="12"/>
      <c r="O4" s="12"/>
      <c r="P4" s="12"/>
      <c r="Q4" s="12"/>
      <c r="R4" s="12"/>
      <c r="S4" s="103"/>
      <c r="T4" s="209"/>
    </row>
    <row r="5" ht="15.75" customHeight="1">
      <c r="A5" s="92" t="s">
        <v>142</v>
      </c>
      <c r="B5" s="13"/>
      <c r="C5" s="21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209"/>
    </row>
    <row r="6" ht="15.75" customHeight="1">
      <c r="A6" s="215" t="s">
        <v>73</v>
      </c>
      <c r="B6" s="13"/>
      <c r="C6" s="216" t="s">
        <v>74</v>
      </c>
      <c r="D6" s="13"/>
      <c r="E6" s="216" t="s">
        <v>75</v>
      </c>
      <c r="F6" s="12"/>
      <c r="G6" s="12"/>
      <c r="H6" s="12"/>
      <c r="I6" s="12"/>
      <c r="J6" s="13"/>
      <c r="K6" s="217" t="s">
        <v>144</v>
      </c>
      <c r="L6" s="12"/>
      <c r="M6" s="12"/>
      <c r="N6" s="216" t="s">
        <v>78</v>
      </c>
      <c r="O6" s="12"/>
      <c r="P6" s="12"/>
      <c r="Q6" s="12"/>
      <c r="R6" s="12"/>
      <c r="S6" s="103"/>
      <c r="T6" s="209"/>
    </row>
    <row r="7" ht="15.75" customHeight="1">
      <c r="A7" s="218">
        <f>COUNTIF(E33:HT33,"P")</f>
        <v>6</v>
      </c>
      <c r="B7" s="109"/>
      <c r="C7" s="219">
        <f>COUNTIF(E33:HT33,"F")</f>
        <v>0</v>
      </c>
      <c r="D7" s="109"/>
      <c r="E7" s="219">
        <f>SUM(N7,-A7,-C7)</f>
        <v>0</v>
      </c>
      <c r="F7" s="111"/>
      <c r="G7" s="111"/>
      <c r="H7" s="111"/>
      <c r="I7" s="111"/>
      <c r="J7" s="109"/>
      <c r="K7" s="220">
        <f>COUNTIF(E32:HT32,"N")</f>
        <v>5</v>
      </c>
      <c r="L7" s="220">
        <f>COUNTIF(E32:HT32,"A")</f>
        <v>1</v>
      </c>
      <c r="M7" s="220">
        <f>COUNTIF(E32:HT32,"B")</f>
        <v>0</v>
      </c>
      <c r="N7" s="219">
        <f>COUNTA(E9:HW9)</f>
        <v>6</v>
      </c>
      <c r="O7" s="111"/>
      <c r="P7" s="111"/>
      <c r="Q7" s="111"/>
      <c r="R7" s="111"/>
      <c r="S7" s="113"/>
      <c r="T7" s="221"/>
    </row>
    <row r="8" ht="15.75" customHeight="1">
      <c r="A8" s="209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ht="15.75" customHeight="1">
      <c r="A9" s="222"/>
      <c r="B9" s="223"/>
      <c r="C9" s="223"/>
      <c r="D9" s="223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224"/>
      <c r="L9" s="224"/>
      <c r="M9" s="224"/>
      <c r="N9" s="224"/>
      <c r="O9" s="224"/>
      <c r="P9" s="224"/>
      <c r="Q9" s="224"/>
      <c r="R9" s="224"/>
      <c r="S9" s="225"/>
      <c r="T9" s="209"/>
    </row>
    <row r="10" ht="15.75" customHeight="1">
      <c r="A10" s="226" t="s">
        <v>156</v>
      </c>
      <c r="B10" s="121" t="s">
        <v>157</v>
      </c>
      <c r="C10" s="227"/>
      <c r="D10" s="228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229"/>
      <c r="T10" s="209"/>
    </row>
    <row r="11" ht="15.75" customHeight="1">
      <c r="A11" s="230"/>
      <c r="B11" s="127" t="s">
        <v>280</v>
      </c>
      <c r="C11" s="232"/>
      <c r="D11" s="233"/>
      <c r="E11" s="134"/>
      <c r="F11" s="134"/>
      <c r="G11" s="134"/>
      <c r="H11" s="134"/>
      <c r="I11" s="134"/>
      <c r="J11" s="134"/>
      <c r="K11" s="134"/>
      <c r="L11" s="186"/>
      <c r="M11" s="186"/>
      <c r="N11" s="186"/>
      <c r="O11" s="186"/>
      <c r="P11" s="186"/>
      <c r="Q11" s="186"/>
      <c r="R11" s="186"/>
      <c r="S11" s="229"/>
      <c r="T11" s="209"/>
    </row>
    <row r="12" ht="15.75" customHeight="1">
      <c r="A12" s="230"/>
      <c r="B12" s="236"/>
      <c r="C12" s="232"/>
      <c r="D12" s="133" t="s">
        <v>420</v>
      </c>
      <c r="E12" s="134"/>
      <c r="F12" s="134" t="s">
        <v>160</v>
      </c>
      <c r="G12" s="134" t="s">
        <v>160</v>
      </c>
      <c r="H12" s="134" t="s">
        <v>160</v>
      </c>
      <c r="I12" s="134" t="s">
        <v>160</v>
      </c>
      <c r="J12" s="134" t="s">
        <v>160</v>
      </c>
      <c r="K12" s="134"/>
      <c r="L12" s="186"/>
      <c r="M12" s="186"/>
      <c r="N12" s="186"/>
      <c r="O12" s="186"/>
      <c r="P12" s="186"/>
      <c r="Q12" s="186"/>
      <c r="R12" s="186"/>
      <c r="S12" s="229"/>
      <c r="T12" s="209"/>
    </row>
    <row r="13" ht="15.75" customHeight="1">
      <c r="A13" s="230"/>
      <c r="B13" s="236"/>
      <c r="C13" s="232"/>
      <c r="D13" s="133" t="s">
        <v>476</v>
      </c>
      <c r="E13" s="134" t="s">
        <v>160</v>
      </c>
      <c r="F13" s="134"/>
      <c r="G13" s="134"/>
      <c r="H13" s="134"/>
      <c r="I13" s="134"/>
      <c r="J13" s="134"/>
      <c r="K13" s="134"/>
      <c r="L13" s="186"/>
      <c r="M13" s="186"/>
      <c r="N13" s="186"/>
      <c r="O13" s="186"/>
      <c r="P13" s="186"/>
      <c r="Q13" s="186"/>
      <c r="R13" s="186"/>
      <c r="S13" s="229"/>
      <c r="T13" s="209"/>
    </row>
    <row r="14" ht="15.75" customHeight="1">
      <c r="A14" s="231"/>
      <c r="B14" s="127" t="s">
        <v>525</v>
      </c>
      <c r="C14" s="232"/>
      <c r="D14" s="233"/>
      <c r="E14" s="134"/>
      <c r="F14" s="134"/>
      <c r="G14" s="134"/>
      <c r="H14" s="134"/>
      <c r="I14" s="134"/>
      <c r="J14" s="134"/>
      <c r="K14" s="134"/>
      <c r="L14" s="234"/>
      <c r="M14" s="186"/>
      <c r="N14" s="186"/>
      <c r="O14" s="186"/>
      <c r="P14" s="234"/>
      <c r="Q14" s="234"/>
      <c r="R14" s="234"/>
      <c r="S14" s="235"/>
      <c r="T14" s="209"/>
    </row>
    <row r="15" ht="15.75" customHeight="1">
      <c r="A15" s="231"/>
      <c r="B15" s="236"/>
      <c r="C15" s="232"/>
      <c r="D15" s="133" t="s">
        <v>526</v>
      </c>
      <c r="E15" s="134"/>
      <c r="F15" s="134" t="s">
        <v>160</v>
      </c>
      <c r="G15" s="134"/>
      <c r="H15" s="134"/>
      <c r="I15" s="134"/>
      <c r="J15" s="134"/>
      <c r="K15" s="134"/>
      <c r="L15" s="186"/>
      <c r="M15" s="186"/>
      <c r="N15" s="186"/>
      <c r="O15" s="186"/>
      <c r="P15" s="234"/>
      <c r="Q15" s="234"/>
      <c r="R15" s="234"/>
      <c r="S15" s="235"/>
      <c r="T15" s="209"/>
    </row>
    <row r="16" ht="15.75" customHeight="1">
      <c r="A16" s="231"/>
      <c r="B16" s="236"/>
      <c r="C16" s="232"/>
      <c r="D16" s="133" t="s">
        <v>527</v>
      </c>
      <c r="E16" s="134"/>
      <c r="F16" s="134"/>
      <c r="G16" s="134" t="s">
        <v>160</v>
      </c>
      <c r="H16" s="134"/>
      <c r="I16" s="134"/>
      <c r="J16" s="134"/>
      <c r="K16" s="134"/>
      <c r="L16" s="186"/>
      <c r="M16" s="186"/>
      <c r="N16" s="186"/>
      <c r="O16" s="186"/>
      <c r="P16" s="234"/>
      <c r="Q16" s="234"/>
      <c r="R16" s="234"/>
      <c r="S16" s="235"/>
      <c r="T16" s="209"/>
    </row>
    <row r="17" ht="15.75" customHeight="1">
      <c r="A17" s="231"/>
      <c r="B17" s="236"/>
      <c r="C17" s="232"/>
      <c r="D17" s="133" t="s">
        <v>528</v>
      </c>
      <c r="E17" s="134"/>
      <c r="F17" s="134"/>
      <c r="G17" s="134"/>
      <c r="H17" s="134" t="s">
        <v>160</v>
      </c>
      <c r="I17" s="134"/>
      <c r="J17" s="134"/>
      <c r="K17" s="134"/>
      <c r="L17" s="186"/>
      <c r="M17" s="186"/>
      <c r="N17" s="186"/>
      <c r="O17" s="186"/>
      <c r="P17" s="234"/>
      <c r="Q17" s="234"/>
      <c r="R17" s="234"/>
      <c r="S17" s="235"/>
      <c r="T17" s="209"/>
    </row>
    <row r="18" ht="15.75" customHeight="1">
      <c r="A18" s="231"/>
      <c r="B18" s="236"/>
      <c r="C18" s="232"/>
      <c r="D18" s="133" t="s">
        <v>529</v>
      </c>
      <c r="E18" s="134"/>
      <c r="F18" s="134"/>
      <c r="G18" s="134"/>
      <c r="H18" s="134"/>
      <c r="I18" s="134" t="s">
        <v>160</v>
      </c>
      <c r="J18" s="134"/>
      <c r="K18" s="134"/>
      <c r="L18" s="186"/>
      <c r="M18" s="186"/>
      <c r="N18" s="186"/>
      <c r="O18" s="186"/>
      <c r="P18" s="234"/>
      <c r="Q18" s="234"/>
      <c r="R18" s="234"/>
      <c r="S18" s="235"/>
      <c r="T18" s="209"/>
    </row>
    <row r="19" ht="15.75" customHeight="1">
      <c r="A19" s="230"/>
      <c r="B19" s="127"/>
      <c r="C19" s="232"/>
      <c r="D19" s="260" t="s">
        <v>530</v>
      </c>
      <c r="E19" s="134"/>
      <c r="F19" s="134"/>
      <c r="G19" s="134"/>
      <c r="H19" s="134"/>
      <c r="I19" s="134"/>
      <c r="J19" s="134" t="s">
        <v>160</v>
      </c>
      <c r="K19" s="134"/>
      <c r="L19" s="186"/>
      <c r="M19" s="186"/>
      <c r="N19" s="186"/>
      <c r="O19" s="186"/>
      <c r="P19" s="186"/>
      <c r="Q19" s="186"/>
      <c r="R19" s="186"/>
      <c r="S19" s="229"/>
      <c r="T19" s="209"/>
    </row>
    <row r="20" ht="15.75" customHeight="1">
      <c r="A20" s="230"/>
      <c r="B20" s="236"/>
      <c r="C20" s="232"/>
      <c r="D20" s="133"/>
      <c r="E20" s="134"/>
      <c r="F20" s="134"/>
      <c r="G20" s="134"/>
      <c r="H20" s="134"/>
      <c r="I20" s="134"/>
      <c r="J20" s="134"/>
      <c r="K20" s="134"/>
      <c r="L20" s="186"/>
      <c r="M20" s="186"/>
      <c r="N20" s="186"/>
      <c r="O20" s="186"/>
      <c r="P20" s="186"/>
      <c r="Q20" s="186"/>
      <c r="R20" s="186"/>
      <c r="S20" s="229"/>
      <c r="T20" s="209"/>
    </row>
    <row r="21" ht="15.75" customHeight="1">
      <c r="A21" s="230"/>
      <c r="B21" s="236"/>
      <c r="C21" s="232"/>
      <c r="D21" s="133"/>
      <c r="E21" s="134"/>
      <c r="F21" s="134"/>
      <c r="G21" s="134"/>
      <c r="H21" s="134"/>
      <c r="I21" s="134"/>
      <c r="J21" s="134"/>
      <c r="K21" s="134"/>
      <c r="L21" s="186"/>
      <c r="M21" s="186"/>
      <c r="N21" s="186"/>
      <c r="O21" s="186"/>
      <c r="P21" s="186"/>
      <c r="Q21" s="186"/>
      <c r="R21" s="186"/>
      <c r="S21" s="229"/>
      <c r="T21" s="209"/>
    </row>
    <row r="22" ht="15.75" customHeight="1">
      <c r="A22" s="137" t="s">
        <v>169</v>
      </c>
      <c r="B22" s="138" t="s">
        <v>170</v>
      </c>
      <c r="C22" s="211"/>
      <c r="D22" s="237"/>
      <c r="E22" s="134"/>
      <c r="F22" s="134"/>
      <c r="G22" s="134"/>
      <c r="H22" s="134"/>
      <c r="I22" s="134"/>
      <c r="J22" s="134"/>
      <c r="K22" s="134"/>
      <c r="L22" s="186"/>
      <c r="M22" s="186"/>
      <c r="N22" s="186"/>
      <c r="O22" s="186"/>
      <c r="P22" s="186"/>
      <c r="Q22" s="186"/>
      <c r="R22" s="186"/>
      <c r="S22" s="229"/>
      <c r="T22" s="209"/>
    </row>
    <row r="23" ht="15.75" customHeight="1">
      <c r="A23" s="238"/>
      <c r="B23" s="239" t="s">
        <v>486</v>
      </c>
      <c r="C23" s="142"/>
      <c r="D23" s="142"/>
      <c r="E23" s="134"/>
      <c r="F23" s="134" t="s">
        <v>160</v>
      </c>
      <c r="G23" s="134" t="s">
        <v>160</v>
      </c>
      <c r="H23" s="134"/>
      <c r="I23" s="134"/>
      <c r="J23" s="134"/>
      <c r="K23" s="134"/>
      <c r="L23" s="186"/>
      <c r="M23" s="186"/>
      <c r="N23" s="186"/>
      <c r="O23" s="186"/>
      <c r="P23" s="234"/>
      <c r="Q23" s="234"/>
      <c r="R23" s="234"/>
      <c r="S23" s="235"/>
      <c r="T23" s="209"/>
    </row>
    <row r="24" ht="15.75" customHeight="1">
      <c r="A24" s="238"/>
      <c r="B24" s="144" t="s">
        <v>176</v>
      </c>
      <c r="C24" s="241"/>
      <c r="D24" s="237"/>
      <c r="E24" s="234"/>
      <c r="F24" s="234"/>
      <c r="G24" s="234"/>
      <c r="H24" s="234"/>
      <c r="I24" s="234"/>
      <c r="J24" s="234"/>
      <c r="K24" s="234"/>
      <c r="L24" s="234"/>
      <c r="M24" s="186"/>
      <c r="N24" s="186"/>
      <c r="O24" s="186"/>
      <c r="P24" s="234"/>
      <c r="Q24" s="234"/>
      <c r="R24" s="234"/>
      <c r="S24" s="235"/>
      <c r="T24" s="209"/>
    </row>
    <row r="25" ht="15.75" customHeight="1">
      <c r="A25" s="238"/>
      <c r="B25" s="242"/>
      <c r="C25" s="241"/>
      <c r="D25" s="133" t="s">
        <v>535</v>
      </c>
      <c r="E25" s="134" t="s">
        <v>160</v>
      </c>
      <c r="F25" s="234"/>
      <c r="G25" s="234"/>
      <c r="H25" s="234"/>
      <c r="I25" s="134"/>
      <c r="J25" s="234"/>
      <c r="K25" s="234"/>
      <c r="L25" s="234"/>
      <c r="M25" s="186"/>
      <c r="N25" s="186"/>
      <c r="O25" s="186"/>
      <c r="P25" s="234"/>
      <c r="Q25" s="234"/>
      <c r="R25" s="234"/>
      <c r="S25" s="235"/>
      <c r="T25" s="209"/>
    </row>
    <row r="26" ht="15.75" customHeight="1">
      <c r="A26" s="238"/>
      <c r="B26" s="242"/>
      <c r="C26" s="241"/>
      <c r="D26" s="133" t="s">
        <v>531</v>
      </c>
      <c r="E26" s="134"/>
      <c r="F26" s="234"/>
      <c r="G26" s="234"/>
      <c r="H26" s="134" t="s">
        <v>160</v>
      </c>
      <c r="I26" s="134" t="s">
        <v>160</v>
      </c>
      <c r="J26" s="134" t="s">
        <v>160</v>
      </c>
      <c r="K26" s="234"/>
      <c r="L26" s="234"/>
      <c r="M26" s="186"/>
      <c r="N26" s="186"/>
      <c r="O26" s="186"/>
      <c r="P26" s="234"/>
      <c r="Q26" s="234"/>
      <c r="R26" s="234"/>
      <c r="S26" s="235"/>
      <c r="T26" s="209"/>
    </row>
    <row r="27" ht="15.75" customHeight="1">
      <c r="A27" s="238"/>
      <c r="B27" s="144" t="s">
        <v>177</v>
      </c>
      <c r="C27" s="241"/>
      <c r="D27" s="237"/>
      <c r="E27" s="234"/>
      <c r="F27" s="234"/>
      <c r="G27" s="234"/>
      <c r="H27" s="234"/>
      <c r="I27" s="234"/>
      <c r="J27" s="234"/>
      <c r="K27" s="234"/>
      <c r="L27" s="234"/>
      <c r="M27" s="186"/>
      <c r="N27" s="186"/>
      <c r="O27" s="186"/>
      <c r="P27" s="234"/>
      <c r="Q27" s="234"/>
      <c r="R27" s="234"/>
      <c r="S27" s="235"/>
      <c r="T27" s="209"/>
    </row>
    <row r="28" ht="15.75" customHeight="1">
      <c r="A28" s="238"/>
      <c r="B28" s="242"/>
      <c r="C28" s="241"/>
      <c r="D28" s="237"/>
      <c r="E28" s="234"/>
      <c r="F28" s="234"/>
      <c r="G28" s="234"/>
      <c r="H28" s="234"/>
      <c r="I28" s="234"/>
      <c r="J28" s="234"/>
      <c r="K28" s="234"/>
      <c r="L28" s="234"/>
      <c r="M28" s="186"/>
      <c r="N28" s="186"/>
      <c r="O28" s="186"/>
      <c r="P28" s="234"/>
      <c r="Q28" s="234"/>
      <c r="R28" s="234"/>
      <c r="S28" s="235"/>
      <c r="T28" s="209"/>
    </row>
    <row r="29" ht="15.75" customHeight="1">
      <c r="A29" s="238"/>
      <c r="B29" s="242"/>
      <c r="C29" s="241"/>
      <c r="D29" s="237"/>
      <c r="E29" s="234"/>
      <c r="F29" s="234"/>
      <c r="G29" s="234"/>
      <c r="H29" s="234"/>
      <c r="I29" s="234"/>
      <c r="J29" s="234"/>
      <c r="K29" s="234"/>
      <c r="L29" s="234"/>
      <c r="M29" s="186"/>
      <c r="N29" s="186"/>
      <c r="O29" s="186"/>
      <c r="P29" s="234"/>
      <c r="Q29" s="234"/>
      <c r="R29" s="234"/>
      <c r="S29" s="235"/>
      <c r="T29" s="209"/>
    </row>
    <row r="30" ht="15.75" customHeight="1">
      <c r="A30" s="238"/>
      <c r="B30" s="243"/>
      <c r="C30" s="244"/>
      <c r="D30" s="237"/>
      <c r="E30" s="245"/>
      <c r="F30" s="245"/>
      <c r="G30" s="245"/>
      <c r="H30" s="245"/>
      <c r="I30" s="245"/>
      <c r="J30" s="245"/>
      <c r="K30" s="245"/>
      <c r="L30" s="245"/>
      <c r="M30" s="186"/>
      <c r="N30" s="186"/>
      <c r="O30" s="186"/>
      <c r="P30" s="245"/>
      <c r="Q30" s="245"/>
      <c r="R30" s="245"/>
      <c r="S30" s="246"/>
      <c r="T30" s="209"/>
    </row>
    <row r="31" ht="15.75" customHeight="1">
      <c r="A31" s="238"/>
      <c r="B31" s="247"/>
      <c r="C31" s="248"/>
      <c r="D31" s="237"/>
      <c r="E31" s="245"/>
      <c r="F31" s="245"/>
      <c r="G31" s="245"/>
      <c r="H31" s="245"/>
      <c r="I31" s="245"/>
      <c r="J31" s="245"/>
      <c r="K31" s="245"/>
      <c r="L31" s="245"/>
      <c r="M31" s="186"/>
      <c r="N31" s="186"/>
      <c r="O31" s="186"/>
      <c r="P31" s="245"/>
      <c r="Q31" s="245"/>
      <c r="R31" s="245"/>
      <c r="S31" s="246"/>
      <c r="T31" s="209"/>
    </row>
    <row r="32" ht="15.75" customHeight="1">
      <c r="A32" s="137" t="s">
        <v>178</v>
      </c>
      <c r="B32" s="155" t="s">
        <v>179</v>
      </c>
      <c r="C32" s="156"/>
      <c r="D32" s="157"/>
      <c r="E32" s="158" t="s">
        <v>63</v>
      </c>
      <c r="F32" s="158" t="s">
        <v>76</v>
      </c>
      <c r="G32" s="158" t="s">
        <v>76</v>
      </c>
      <c r="H32" s="158" t="s">
        <v>76</v>
      </c>
      <c r="I32" s="158" t="s">
        <v>76</v>
      </c>
      <c r="J32" s="158" t="s">
        <v>76</v>
      </c>
      <c r="K32" s="249"/>
      <c r="L32" s="249"/>
      <c r="M32" s="186"/>
      <c r="N32" s="186"/>
      <c r="O32" s="186"/>
      <c r="P32" s="249"/>
      <c r="Q32" s="249"/>
      <c r="R32" s="249"/>
      <c r="S32" s="250"/>
      <c r="T32" s="209"/>
    </row>
    <row r="33" ht="15.75" customHeight="1">
      <c r="A33" s="238"/>
      <c r="B33" s="161" t="s">
        <v>180</v>
      </c>
      <c r="C33" s="12"/>
      <c r="D33" s="13"/>
      <c r="E33" s="162" t="s">
        <v>181</v>
      </c>
      <c r="F33" s="162" t="s">
        <v>181</v>
      </c>
      <c r="G33" s="162" t="s">
        <v>181</v>
      </c>
      <c r="H33" s="162" t="s">
        <v>181</v>
      </c>
      <c r="I33" s="162" t="s">
        <v>181</v>
      </c>
      <c r="J33" s="162" t="s">
        <v>181</v>
      </c>
      <c r="K33" s="234"/>
      <c r="L33" s="234"/>
      <c r="M33" s="186"/>
      <c r="N33" s="186"/>
      <c r="O33" s="186"/>
      <c r="P33" s="234"/>
      <c r="Q33" s="234"/>
      <c r="R33" s="234"/>
      <c r="S33" s="235"/>
      <c r="T33" s="209"/>
    </row>
    <row r="34" ht="15.75" customHeight="1">
      <c r="A34" s="238"/>
      <c r="B34" s="163" t="s">
        <v>182</v>
      </c>
      <c r="C34" s="12"/>
      <c r="D34" s="13"/>
      <c r="E34" s="164">
        <v>45745.0</v>
      </c>
      <c r="F34" s="164">
        <v>45745.0</v>
      </c>
      <c r="G34" s="164">
        <v>45745.0</v>
      </c>
      <c r="H34" s="164">
        <v>45745.0</v>
      </c>
      <c r="I34" s="164">
        <v>45745.0</v>
      </c>
      <c r="J34" s="164">
        <v>45745.0</v>
      </c>
      <c r="K34" s="251"/>
      <c r="L34" s="251"/>
      <c r="M34" s="186"/>
      <c r="N34" s="186"/>
      <c r="O34" s="186"/>
      <c r="P34" s="251"/>
      <c r="Q34" s="251"/>
      <c r="R34" s="251"/>
      <c r="S34" s="252"/>
      <c r="T34" s="209"/>
    </row>
    <row r="35" ht="15.75" customHeight="1">
      <c r="A35" s="253"/>
      <c r="B35" s="168" t="s">
        <v>183</v>
      </c>
      <c r="C35" s="169"/>
      <c r="D35" s="170"/>
      <c r="E35" s="254"/>
      <c r="F35" s="254"/>
      <c r="G35" s="254"/>
      <c r="H35" s="254"/>
      <c r="I35" s="254"/>
      <c r="J35" s="254"/>
      <c r="K35" s="254"/>
      <c r="L35" s="254"/>
      <c r="M35" s="254"/>
      <c r="N35" s="254"/>
      <c r="O35" s="254"/>
      <c r="P35" s="254"/>
      <c r="Q35" s="254"/>
      <c r="R35" s="254"/>
      <c r="S35" s="255"/>
      <c r="T35" s="209"/>
    </row>
    <row r="36" ht="15.75" customHeight="1">
      <c r="A36" s="256"/>
      <c r="B36" s="209"/>
      <c r="C36" s="209"/>
      <c r="D36" s="209"/>
      <c r="E36" s="209"/>
      <c r="F36" s="209"/>
      <c r="G36" s="209"/>
      <c r="H36" s="209"/>
      <c r="I36" s="209"/>
      <c r="J36" s="173" t="s">
        <v>184</v>
      </c>
      <c r="K36" s="173" t="s">
        <v>184</v>
      </c>
      <c r="L36" s="209"/>
      <c r="M36" s="209"/>
      <c r="N36" s="209"/>
      <c r="O36" s="209"/>
      <c r="P36" s="209"/>
      <c r="Q36" s="209"/>
      <c r="R36" s="209"/>
      <c r="S36" s="209"/>
      <c r="T36" s="209"/>
    </row>
    <row r="37" ht="15.75" customHeight="1">
      <c r="A37" s="209"/>
      <c r="B37" s="209"/>
      <c r="C37" s="209"/>
      <c r="D37" s="209"/>
      <c r="E37" s="209"/>
      <c r="F37" s="209"/>
      <c r="G37" s="209"/>
      <c r="H37" s="209"/>
      <c r="I37" s="209"/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B23:D23"/>
    <mergeCell ref="B32:D32"/>
    <mergeCell ref="B33:D33"/>
    <mergeCell ref="B34:D34"/>
    <mergeCell ref="B35:D35"/>
    <mergeCell ref="A6:B6"/>
    <mergeCell ref="C6:D6"/>
    <mergeCell ref="E6:J6"/>
    <mergeCell ref="K6:M6"/>
    <mergeCell ref="A7:B7"/>
    <mergeCell ref="C7:D7"/>
    <mergeCell ref="E7:J7"/>
  </mergeCells>
  <dataValidations>
    <dataValidation type="list" allowBlank="1" showInputMessage="1" showErrorMessage="1" prompt=" - " sqref="E33:L33 P33:S33">
      <formula1>"P,F"</formula1>
    </dataValidation>
    <dataValidation type="list" allowBlank="1" showInputMessage="1" showErrorMessage="1" prompt=" - " sqref="E10:S31 M32:O34">
      <formula1>"O"</formula1>
    </dataValidation>
    <dataValidation type="list" allowBlank="1" showInputMessage="1" showErrorMessage="1" prompt=" - " sqref="E32:L32 P32:S32">
      <formula1>"N,A,B"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22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193</v>
      </c>
      <c r="D2" s="86"/>
      <c r="E2" s="87" t="s">
        <v>136</v>
      </c>
      <c r="F2" s="88"/>
      <c r="G2" s="88"/>
      <c r="H2" s="88"/>
      <c r="I2" s="88"/>
      <c r="J2" s="88"/>
      <c r="K2" s="89" t="s">
        <v>81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174" t="s">
        <v>139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175" t="s">
        <v>49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10.0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194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COUNTIF(E29:HT29,"P")</f>
        <v>4</v>
      </c>
      <c r="B7" s="109"/>
      <c r="C7" s="110">
        <f>COUNTIF(E29:HT29,"F")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COUNTIF(E28:HT28,"N")</f>
        <v>4</v>
      </c>
      <c r="L7" s="112">
        <f>COUNTIF(E28:HT28,"A")</f>
        <v>0</v>
      </c>
      <c r="M7" s="112">
        <f>COUNTIF(E28:HT28,"B")</f>
        <v>0</v>
      </c>
      <c r="N7" s="110">
        <f>COUNTA(E9:HW9)</f>
        <v>4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126"/>
      <c r="B11" s="127" t="s">
        <v>188</v>
      </c>
      <c r="C11" s="128"/>
      <c r="D11" s="129"/>
      <c r="E11" s="130"/>
      <c r="F11" s="130"/>
      <c r="G11" s="130"/>
      <c r="H11" s="130"/>
      <c r="I11" s="124"/>
      <c r="J11" s="124"/>
      <c r="K11" s="124"/>
      <c r="L11" s="124"/>
      <c r="M11" s="124"/>
      <c r="N11" s="124"/>
      <c r="O11" s="124"/>
      <c r="P11" s="130"/>
      <c r="Q11" s="130"/>
      <c r="R11" s="130"/>
      <c r="S11" s="131"/>
      <c r="T11" s="9"/>
      <c r="U11" s="9"/>
    </row>
    <row r="12" ht="15.75" customHeight="1">
      <c r="A12" s="126"/>
      <c r="B12" s="132"/>
      <c r="C12" s="128"/>
      <c r="D12" s="133" t="s">
        <v>159</v>
      </c>
      <c r="E12" s="134" t="s">
        <v>160</v>
      </c>
      <c r="F12" s="130"/>
      <c r="G12" s="130"/>
      <c r="H12" s="130"/>
      <c r="I12" s="124"/>
      <c r="J12" s="124"/>
      <c r="K12" s="124"/>
      <c r="L12" s="124"/>
      <c r="M12" s="124"/>
      <c r="N12" s="124"/>
      <c r="O12" s="124"/>
      <c r="P12" s="130"/>
      <c r="Q12" s="130"/>
      <c r="R12" s="130"/>
      <c r="S12" s="131"/>
      <c r="T12" s="9"/>
      <c r="U12" s="9"/>
    </row>
    <row r="13" ht="15.75" customHeight="1">
      <c r="A13" s="126"/>
      <c r="B13" s="132"/>
      <c r="C13" s="128"/>
      <c r="D13" s="133" t="s">
        <v>161</v>
      </c>
      <c r="E13" s="134"/>
      <c r="F13" s="134" t="s">
        <v>160</v>
      </c>
      <c r="G13" s="130"/>
      <c r="H13" s="130"/>
      <c r="I13" s="124"/>
      <c r="J13" s="124"/>
      <c r="K13" s="124"/>
      <c r="L13" s="124"/>
      <c r="M13" s="124"/>
      <c r="N13" s="124"/>
      <c r="O13" s="124"/>
      <c r="P13" s="130"/>
      <c r="Q13" s="130"/>
      <c r="R13" s="130"/>
      <c r="S13" s="131"/>
      <c r="T13" s="9"/>
      <c r="U13" s="9"/>
    </row>
    <row r="14" ht="15.75" customHeight="1">
      <c r="A14" s="126"/>
      <c r="B14" s="132"/>
      <c r="C14" s="128"/>
      <c r="D14" s="135" t="s">
        <v>189</v>
      </c>
      <c r="E14" s="130"/>
      <c r="F14" s="130"/>
      <c r="G14" s="134" t="s">
        <v>160</v>
      </c>
      <c r="H14" s="130"/>
      <c r="I14" s="124"/>
      <c r="J14" s="124"/>
      <c r="K14" s="124"/>
      <c r="L14" s="124"/>
      <c r="M14" s="124"/>
      <c r="N14" s="124"/>
      <c r="O14" s="124"/>
      <c r="P14" s="130"/>
      <c r="Q14" s="130"/>
      <c r="R14" s="130"/>
      <c r="S14" s="131"/>
      <c r="T14" s="9"/>
      <c r="U14" s="9"/>
    </row>
    <row r="15" ht="15.75" customHeight="1">
      <c r="A15" s="126"/>
      <c r="B15" s="132"/>
      <c r="C15" s="128"/>
      <c r="D15" s="135" t="s">
        <v>190</v>
      </c>
      <c r="E15" s="130"/>
      <c r="F15" s="134"/>
      <c r="G15" s="134"/>
      <c r="H15" s="134" t="s">
        <v>160</v>
      </c>
      <c r="I15" s="124"/>
      <c r="J15" s="124"/>
      <c r="K15" s="124"/>
      <c r="L15" s="124"/>
      <c r="M15" s="124"/>
      <c r="N15" s="124"/>
      <c r="O15" s="124"/>
      <c r="P15" s="130"/>
      <c r="Q15" s="130"/>
      <c r="R15" s="130"/>
      <c r="S15" s="131"/>
      <c r="T15" s="9"/>
      <c r="U15" s="9"/>
    </row>
    <row r="16" ht="15.75" customHeight="1">
      <c r="A16" s="126"/>
      <c r="B16" s="132"/>
      <c r="C16" s="128"/>
      <c r="D16" s="135"/>
      <c r="E16" s="130"/>
      <c r="F16" s="134"/>
      <c r="G16" s="134"/>
      <c r="H16" s="134"/>
      <c r="I16" s="124"/>
      <c r="J16" s="124"/>
      <c r="K16" s="124"/>
      <c r="L16" s="124"/>
      <c r="M16" s="124"/>
      <c r="N16" s="124"/>
      <c r="O16" s="124"/>
      <c r="P16" s="130"/>
      <c r="Q16" s="130"/>
      <c r="R16" s="130"/>
      <c r="S16" s="131"/>
      <c r="T16" s="9"/>
      <c r="U16" s="9"/>
    </row>
    <row r="17" ht="15.75" customHeight="1">
      <c r="A17" s="137" t="s">
        <v>169</v>
      </c>
      <c r="B17" s="138" t="s">
        <v>170</v>
      </c>
      <c r="C17" s="98"/>
      <c r="D17" s="139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5"/>
      <c r="T17" s="9"/>
      <c r="U17" s="9"/>
    </row>
    <row r="18" ht="15.75" customHeight="1">
      <c r="A18" s="140"/>
      <c r="B18" s="141" t="s">
        <v>191</v>
      </c>
      <c r="C18" s="142"/>
      <c r="D18" s="142"/>
      <c r="E18" s="134" t="s">
        <v>160</v>
      </c>
      <c r="F18" s="134" t="s">
        <v>160</v>
      </c>
      <c r="G18" s="130"/>
      <c r="H18" s="130"/>
      <c r="I18" s="124"/>
      <c r="J18" s="124"/>
      <c r="K18" s="124"/>
      <c r="L18" s="124"/>
      <c r="M18" s="124"/>
      <c r="N18" s="124"/>
      <c r="O18" s="124"/>
      <c r="P18" s="130"/>
      <c r="Q18" s="130"/>
      <c r="R18" s="130"/>
      <c r="S18" s="131"/>
      <c r="T18" s="9"/>
      <c r="U18" s="9"/>
    </row>
    <row r="19" ht="15.75" customHeight="1">
      <c r="A19" s="140"/>
      <c r="B19" s="141" t="s">
        <v>192</v>
      </c>
      <c r="C19" s="142"/>
      <c r="D19" s="142"/>
      <c r="E19" s="134"/>
      <c r="F19" s="134"/>
      <c r="G19" s="134"/>
      <c r="H19" s="134" t="s">
        <v>160</v>
      </c>
      <c r="I19" s="124"/>
      <c r="J19" s="124"/>
      <c r="K19" s="124"/>
      <c r="L19" s="124"/>
      <c r="M19" s="124"/>
      <c r="N19" s="124"/>
      <c r="O19" s="124"/>
      <c r="P19" s="130"/>
      <c r="Q19" s="130"/>
      <c r="R19" s="130"/>
      <c r="S19" s="131"/>
      <c r="T19" s="9"/>
      <c r="U19" s="9"/>
    </row>
    <row r="20" ht="15.75" customHeight="1">
      <c r="A20" s="140"/>
      <c r="B20" s="141" t="s">
        <v>195</v>
      </c>
      <c r="C20" s="142"/>
      <c r="D20" s="142"/>
      <c r="E20" s="130"/>
      <c r="F20" s="130"/>
      <c r="G20" s="134" t="s">
        <v>160</v>
      </c>
      <c r="H20" s="134"/>
      <c r="I20" s="124"/>
      <c r="J20" s="124"/>
      <c r="K20" s="124"/>
      <c r="L20" s="124"/>
      <c r="M20" s="124"/>
      <c r="N20" s="124"/>
      <c r="O20" s="124"/>
      <c r="P20" s="130"/>
      <c r="Q20" s="130"/>
      <c r="R20" s="130"/>
      <c r="S20" s="131"/>
      <c r="T20" s="9"/>
      <c r="U20" s="9"/>
    </row>
    <row r="21" ht="15.75" customHeight="1">
      <c r="A21" s="140"/>
      <c r="B21" s="144" t="s">
        <v>176</v>
      </c>
      <c r="C21" s="145"/>
      <c r="D21" s="139"/>
      <c r="E21" s="130"/>
      <c r="F21" s="130"/>
      <c r="G21" s="130"/>
      <c r="H21" s="130"/>
      <c r="I21" s="124"/>
      <c r="J21" s="124"/>
      <c r="K21" s="124"/>
      <c r="L21" s="124"/>
      <c r="M21" s="124"/>
      <c r="N21" s="124"/>
      <c r="O21" s="124"/>
      <c r="P21" s="130"/>
      <c r="Q21" s="130"/>
      <c r="R21" s="130"/>
      <c r="S21" s="131"/>
      <c r="T21" s="9"/>
      <c r="U21" s="9"/>
    </row>
    <row r="22" ht="15.75" customHeight="1">
      <c r="A22" s="140"/>
      <c r="B22" s="146"/>
      <c r="C22" s="145"/>
      <c r="D22" s="139"/>
      <c r="E22" s="130"/>
      <c r="F22" s="130"/>
      <c r="G22" s="130"/>
      <c r="H22" s="130"/>
      <c r="I22" s="124"/>
      <c r="J22" s="124"/>
      <c r="K22" s="124"/>
      <c r="L22" s="124"/>
      <c r="M22" s="124"/>
      <c r="N22" s="124"/>
      <c r="O22" s="124"/>
      <c r="P22" s="130"/>
      <c r="Q22" s="130"/>
      <c r="R22" s="130"/>
      <c r="S22" s="131"/>
      <c r="T22" s="9"/>
      <c r="U22" s="9"/>
    </row>
    <row r="23" ht="15.75" customHeight="1">
      <c r="A23" s="140"/>
      <c r="B23" s="144" t="s">
        <v>177</v>
      </c>
      <c r="C23" s="145"/>
      <c r="D23" s="139"/>
      <c r="E23" s="130"/>
      <c r="F23" s="130"/>
      <c r="G23" s="130"/>
      <c r="H23" s="130"/>
      <c r="I23" s="124"/>
      <c r="J23" s="124"/>
      <c r="K23" s="124"/>
      <c r="L23" s="124"/>
      <c r="M23" s="124"/>
      <c r="N23" s="124"/>
      <c r="O23" s="124"/>
      <c r="P23" s="130"/>
      <c r="Q23" s="130"/>
      <c r="R23" s="130"/>
      <c r="S23" s="131"/>
      <c r="T23" s="9"/>
      <c r="U23" s="9"/>
    </row>
    <row r="24" ht="15.75" customHeight="1">
      <c r="A24" s="140"/>
      <c r="B24" s="146"/>
      <c r="C24" s="145"/>
      <c r="D24" s="147"/>
      <c r="E24" s="134"/>
      <c r="F24" s="134"/>
      <c r="G24" s="130"/>
      <c r="H24" s="130"/>
      <c r="I24" s="124"/>
      <c r="J24" s="124"/>
      <c r="K24" s="124"/>
      <c r="L24" s="124"/>
      <c r="M24" s="124"/>
      <c r="N24" s="124"/>
      <c r="O24" s="124"/>
      <c r="P24" s="130"/>
      <c r="Q24" s="130"/>
      <c r="R24" s="130"/>
      <c r="S24" s="131"/>
      <c r="T24" s="9"/>
      <c r="U24" s="9"/>
    </row>
    <row r="25" ht="15.75" customHeight="1">
      <c r="A25" s="140"/>
      <c r="B25" s="146"/>
      <c r="C25" s="145"/>
      <c r="D25" s="147"/>
      <c r="E25" s="130"/>
      <c r="F25" s="130"/>
      <c r="G25" s="134"/>
      <c r="H25" s="134"/>
      <c r="I25" s="124"/>
      <c r="J25" s="124"/>
      <c r="K25" s="124"/>
      <c r="L25" s="124"/>
      <c r="M25" s="124"/>
      <c r="N25" s="124"/>
      <c r="O25" s="124"/>
      <c r="P25" s="130"/>
      <c r="Q25" s="130"/>
      <c r="R25" s="130"/>
      <c r="S25" s="131"/>
      <c r="T25" s="9"/>
      <c r="U25" s="9"/>
    </row>
    <row r="26" ht="15.75" customHeight="1">
      <c r="A26" s="140"/>
      <c r="B26" s="148"/>
      <c r="C26" s="149"/>
      <c r="D26" s="147"/>
      <c r="E26" s="150"/>
      <c r="F26" s="150"/>
      <c r="G26" s="150"/>
      <c r="H26" s="150"/>
      <c r="I26" s="124"/>
      <c r="J26" s="124"/>
      <c r="K26" s="124"/>
      <c r="L26" s="124"/>
      <c r="M26" s="124"/>
      <c r="N26" s="124"/>
      <c r="O26" s="124"/>
      <c r="P26" s="150"/>
      <c r="Q26" s="150"/>
      <c r="R26" s="150"/>
      <c r="S26" s="152"/>
      <c r="T26" s="9"/>
      <c r="U26" s="9"/>
    </row>
    <row r="27" ht="15.75" customHeight="1">
      <c r="A27" s="140"/>
      <c r="B27" s="153"/>
      <c r="C27" s="154"/>
      <c r="D27" s="147"/>
      <c r="E27" s="150"/>
      <c r="F27" s="150"/>
      <c r="G27" s="150"/>
      <c r="H27" s="150"/>
      <c r="I27" s="124"/>
      <c r="J27" s="124"/>
      <c r="K27" s="124"/>
      <c r="L27" s="124"/>
      <c r="M27" s="124"/>
      <c r="N27" s="124"/>
      <c r="O27" s="124"/>
      <c r="P27" s="150"/>
      <c r="Q27" s="150"/>
      <c r="R27" s="150"/>
      <c r="S27" s="152"/>
      <c r="T27" s="9"/>
      <c r="U27" s="9"/>
    </row>
    <row r="28" ht="15.75" customHeight="1">
      <c r="A28" s="137" t="s">
        <v>178</v>
      </c>
      <c r="B28" s="155" t="s">
        <v>179</v>
      </c>
      <c r="C28" s="156"/>
      <c r="D28" s="157"/>
      <c r="E28" s="158" t="s">
        <v>76</v>
      </c>
      <c r="F28" s="158" t="s">
        <v>76</v>
      </c>
      <c r="G28" s="158" t="s">
        <v>76</v>
      </c>
      <c r="H28" s="158" t="s">
        <v>76</v>
      </c>
      <c r="I28" s="124"/>
      <c r="J28" s="124"/>
      <c r="K28" s="124"/>
      <c r="L28" s="124"/>
      <c r="M28" s="124"/>
      <c r="N28" s="124"/>
      <c r="O28" s="124"/>
      <c r="P28" s="159"/>
      <c r="Q28" s="159"/>
      <c r="R28" s="159"/>
      <c r="S28" s="160"/>
      <c r="T28" s="9"/>
      <c r="U28" s="9"/>
    </row>
    <row r="29" ht="15.75" customHeight="1">
      <c r="A29" s="140"/>
      <c r="B29" s="161" t="s">
        <v>180</v>
      </c>
      <c r="C29" s="12"/>
      <c r="D29" s="13"/>
      <c r="E29" s="162" t="s">
        <v>181</v>
      </c>
      <c r="F29" s="162" t="s">
        <v>181</v>
      </c>
      <c r="G29" s="162" t="s">
        <v>181</v>
      </c>
      <c r="H29" s="162" t="s">
        <v>181</v>
      </c>
      <c r="I29" s="124"/>
      <c r="J29" s="124"/>
      <c r="K29" s="124"/>
      <c r="L29" s="124"/>
      <c r="M29" s="124"/>
      <c r="N29" s="124"/>
      <c r="O29" s="124"/>
      <c r="P29" s="130"/>
      <c r="Q29" s="130"/>
      <c r="R29" s="130"/>
      <c r="S29" s="131"/>
      <c r="T29" s="9"/>
      <c r="U29" s="9"/>
    </row>
    <row r="30" ht="15.75" customHeight="1">
      <c r="A30" s="140"/>
      <c r="B30" s="163" t="s">
        <v>182</v>
      </c>
      <c r="C30" s="12"/>
      <c r="D30" s="13"/>
      <c r="E30" s="164">
        <v>45729.0</v>
      </c>
      <c r="F30" s="164">
        <v>45729.0</v>
      </c>
      <c r="G30" s="164">
        <v>45729.0</v>
      </c>
      <c r="H30" s="164">
        <v>45729.0</v>
      </c>
      <c r="I30" s="124"/>
      <c r="J30" s="124"/>
      <c r="K30" s="124"/>
      <c r="L30" s="124"/>
      <c r="M30" s="124"/>
      <c r="N30" s="124"/>
      <c r="O30" s="124"/>
      <c r="P30" s="165"/>
      <c r="Q30" s="165"/>
      <c r="R30" s="165"/>
      <c r="S30" s="166"/>
      <c r="T30" s="9"/>
      <c r="U30" s="9"/>
    </row>
    <row r="31" ht="15.75" customHeight="1">
      <c r="A31" s="167"/>
      <c r="B31" s="168" t="s">
        <v>183</v>
      </c>
      <c r="C31" s="169"/>
      <c r="D31" s="170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2"/>
      <c r="T31" s="9"/>
      <c r="U31" s="9"/>
    </row>
    <row r="32" ht="15.75" customHeight="1">
      <c r="A32" s="32"/>
      <c r="B32" s="9"/>
      <c r="C32" s="9"/>
      <c r="D32" s="9"/>
      <c r="E32" s="9"/>
      <c r="F32" s="9"/>
      <c r="G32" s="9"/>
      <c r="H32" s="9"/>
      <c r="I32" s="9"/>
      <c r="J32" s="173" t="s">
        <v>184</v>
      </c>
      <c r="K32" s="173" t="s">
        <v>184</v>
      </c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B18:D18"/>
    <mergeCell ref="B19:D19"/>
    <mergeCell ref="B20:D20"/>
    <mergeCell ref="B28:D28"/>
    <mergeCell ref="B29:D29"/>
    <mergeCell ref="B30:D30"/>
    <mergeCell ref="B31:D31"/>
    <mergeCell ref="A6:B6"/>
    <mergeCell ref="C6:D6"/>
    <mergeCell ref="E6:J6"/>
    <mergeCell ref="K6:M6"/>
    <mergeCell ref="A7:B7"/>
    <mergeCell ref="C7:D7"/>
    <mergeCell ref="E7:J7"/>
  </mergeCells>
  <dataValidations>
    <dataValidation type="list" allowBlank="1" showInputMessage="1" showErrorMessage="1" prompt=" - " sqref="E29:H29 P29:S29">
      <formula1>"P,F"</formula1>
    </dataValidation>
    <dataValidation type="list" allowBlank="1" showInputMessage="1" showErrorMessage="1" prompt=" - " sqref="E10:S27 I28:O30">
      <formula1>"O"</formula1>
    </dataValidation>
    <dataValidation type="list" allowBlank="1" showInputMessage="1" showErrorMessage="1" prompt=" - " sqref="E28:H28 P28:S28">
      <formula1>"N,A,B"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22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196</v>
      </c>
      <c r="D2" s="86"/>
      <c r="E2" s="87" t="s">
        <v>136</v>
      </c>
      <c r="F2" s="88"/>
      <c r="G2" s="88"/>
      <c r="H2" s="88"/>
      <c r="I2" s="88"/>
      <c r="J2" s="88"/>
      <c r="K2" s="89" t="s">
        <v>82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175" t="s">
        <v>49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197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COUNTIF(E60:HT60,"P")</f>
        <v>11</v>
      </c>
      <c r="B7" s="109"/>
      <c r="C7" s="110">
        <f>COUNTIF(E60:HT60,"F")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COUNTIF(E59:HT59,"N")</f>
        <v>7</v>
      </c>
      <c r="L7" s="112">
        <f>COUNTIF(E59:HT59,"A")</f>
        <v>1</v>
      </c>
      <c r="M7" s="112">
        <f>COUNTIF(E59:HT59,"B")</f>
        <v>3</v>
      </c>
      <c r="N7" s="110">
        <f>COUNTA(E9:HW9)</f>
        <v>11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117" t="s">
        <v>151</v>
      </c>
      <c r="L9" s="117" t="s">
        <v>152</v>
      </c>
      <c r="M9" s="117" t="s">
        <v>153</v>
      </c>
      <c r="N9" s="117" t="s">
        <v>154</v>
      </c>
      <c r="O9" s="117" t="s">
        <v>155</v>
      </c>
      <c r="P9" s="118"/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126"/>
      <c r="B11" s="127" t="s">
        <v>158</v>
      </c>
      <c r="C11" s="128"/>
      <c r="D11" s="129"/>
      <c r="E11" s="130"/>
      <c r="F11" s="130"/>
      <c r="G11" s="130"/>
      <c r="H11" s="130"/>
      <c r="I11" s="130"/>
      <c r="J11" s="130"/>
      <c r="K11" s="130"/>
      <c r="L11" s="130"/>
      <c r="M11" s="124"/>
      <c r="N11" s="124"/>
      <c r="O11" s="124"/>
      <c r="P11" s="130"/>
      <c r="Q11" s="130"/>
      <c r="R11" s="130"/>
      <c r="S11" s="131"/>
      <c r="T11" s="9"/>
      <c r="U11" s="9"/>
    </row>
    <row r="12" ht="15.75" customHeight="1">
      <c r="A12" s="126"/>
      <c r="B12" s="132"/>
      <c r="C12" s="128"/>
      <c r="D12" s="133" t="s">
        <v>159</v>
      </c>
      <c r="E12" s="134" t="s">
        <v>160</v>
      </c>
      <c r="F12" s="130"/>
      <c r="G12" s="130"/>
      <c r="H12" s="130"/>
      <c r="I12" s="130"/>
      <c r="J12" s="130"/>
      <c r="K12" s="130"/>
      <c r="L12" s="130"/>
      <c r="M12" s="124"/>
      <c r="N12" s="124"/>
      <c r="O12" s="124"/>
      <c r="P12" s="130"/>
      <c r="Q12" s="130"/>
      <c r="R12" s="130"/>
      <c r="S12" s="131"/>
      <c r="T12" s="9"/>
      <c r="U12" s="9"/>
    </row>
    <row r="13" ht="15.75" customHeight="1">
      <c r="A13" s="126"/>
      <c r="B13" s="132"/>
      <c r="C13" s="128"/>
      <c r="D13" s="133" t="s">
        <v>198</v>
      </c>
      <c r="E13" s="134"/>
      <c r="F13" s="134" t="s">
        <v>160</v>
      </c>
      <c r="G13" s="130"/>
      <c r="H13" s="130"/>
      <c r="I13" s="130"/>
      <c r="J13" s="130"/>
      <c r="K13" s="130"/>
      <c r="L13" s="130"/>
      <c r="M13" s="124"/>
      <c r="N13" s="124"/>
      <c r="O13" s="124"/>
      <c r="P13" s="130"/>
      <c r="Q13" s="130"/>
      <c r="R13" s="130"/>
      <c r="S13" s="131"/>
      <c r="T13" s="9"/>
      <c r="U13" s="9"/>
    </row>
    <row r="14" ht="15.75" customHeight="1">
      <c r="A14" s="126"/>
      <c r="B14" s="132"/>
      <c r="C14" s="128"/>
      <c r="D14" s="135" t="s">
        <v>199</v>
      </c>
      <c r="E14" s="130"/>
      <c r="F14" s="130"/>
      <c r="G14" s="134" t="s">
        <v>160</v>
      </c>
      <c r="H14" s="134" t="s">
        <v>160</v>
      </c>
      <c r="I14" s="134" t="s">
        <v>160</v>
      </c>
      <c r="J14" s="134" t="s">
        <v>160</v>
      </c>
      <c r="K14" s="134" t="s">
        <v>160</v>
      </c>
      <c r="L14" s="130"/>
      <c r="M14" s="124"/>
      <c r="N14" s="134" t="s">
        <v>160</v>
      </c>
      <c r="O14" s="124"/>
      <c r="P14" s="130"/>
      <c r="Q14" s="130"/>
      <c r="R14" s="130"/>
      <c r="S14" s="131"/>
      <c r="T14" s="9"/>
      <c r="U14" s="9"/>
    </row>
    <row r="15" ht="15.75" customHeight="1">
      <c r="A15" s="126"/>
      <c r="B15" s="132"/>
      <c r="C15" s="128"/>
      <c r="D15" s="135" t="s">
        <v>200</v>
      </c>
      <c r="E15" s="130"/>
      <c r="F15" s="134"/>
      <c r="G15" s="134"/>
      <c r="H15" s="134"/>
      <c r="I15" s="134"/>
      <c r="J15" s="134"/>
      <c r="K15" s="134"/>
      <c r="L15" s="134" t="s">
        <v>160</v>
      </c>
      <c r="M15" s="134" t="s">
        <v>160</v>
      </c>
      <c r="N15" s="124"/>
      <c r="O15" s="134" t="s">
        <v>160</v>
      </c>
      <c r="P15" s="130"/>
      <c r="Q15" s="130"/>
      <c r="R15" s="130"/>
      <c r="S15" s="131"/>
      <c r="T15" s="9"/>
      <c r="U15" s="9"/>
    </row>
    <row r="16" ht="15.75" customHeight="1">
      <c r="A16" s="126"/>
      <c r="B16" s="127" t="s">
        <v>166</v>
      </c>
      <c r="C16" s="128"/>
      <c r="D16" s="135"/>
      <c r="E16" s="130"/>
      <c r="F16" s="134"/>
      <c r="G16" s="134"/>
      <c r="H16" s="134"/>
      <c r="I16" s="134"/>
      <c r="J16" s="134"/>
      <c r="K16" s="134"/>
      <c r="L16" s="134"/>
      <c r="M16" s="124"/>
      <c r="N16" s="124"/>
      <c r="O16" s="124"/>
      <c r="P16" s="130"/>
      <c r="Q16" s="130"/>
      <c r="R16" s="130"/>
      <c r="S16" s="131"/>
      <c r="T16" s="9"/>
      <c r="U16" s="9"/>
    </row>
    <row r="17" ht="15.75" customHeight="1">
      <c r="A17" s="126"/>
      <c r="B17" s="127"/>
      <c r="C17" s="128"/>
      <c r="D17" s="135" t="s">
        <v>159</v>
      </c>
      <c r="E17" s="134" t="s">
        <v>160</v>
      </c>
      <c r="F17" s="134"/>
      <c r="G17" s="134"/>
      <c r="H17" s="134"/>
      <c r="I17" s="134"/>
      <c r="J17" s="134"/>
      <c r="K17" s="134"/>
      <c r="L17" s="134"/>
      <c r="M17" s="124"/>
      <c r="N17" s="124"/>
      <c r="O17" s="124"/>
      <c r="P17" s="130"/>
      <c r="Q17" s="130"/>
      <c r="R17" s="130"/>
      <c r="S17" s="131"/>
      <c r="T17" s="9"/>
      <c r="U17" s="9"/>
    </row>
    <row r="18" ht="15.75" customHeight="1">
      <c r="A18" s="126"/>
      <c r="B18" s="127"/>
      <c r="C18" s="128"/>
      <c r="D18" s="135" t="s">
        <v>198</v>
      </c>
      <c r="E18" s="130"/>
      <c r="F18" s="134" t="s">
        <v>160</v>
      </c>
      <c r="G18" s="134"/>
      <c r="H18" s="134"/>
      <c r="I18" s="134"/>
      <c r="J18" s="134"/>
      <c r="K18" s="134"/>
      <c r="L18" s="134"/>
      <c r="M18" s="124"/>
      <c r="N18" s="124"/>
      <c r="O18" s="124"/>
      <c r="P18" s="130"/>
      <c r="Q18" s="130"/>
      <c r="R18" s="130"/>
      <c r="S18" s="131"/>
      <c r="T18" s="9"/>
      <c r="U18" s="9"/>
    </row>
    <row r="19" ht="15.75" customHeight="1">
      <c r="A19" s="126"/>
      <c r="B19" s="132"/>
      <c r="C19" s="128"/>
      <c r="D19" s="135" t="s">
        <v>201</v>
      </c>
      <c r="E19" s="130"/>
      <c r="F19" s="134"/>
      <c r="G19" s="134" t="s">
        <v>160</v>
      </c>
      <c r="H19" s="134"/>
      <c r="I19" s="134" t="s">
        <v>160</v>
      </c>
      <c r="J19" s="134"/>
      <c r="K19" s="134"/>
      <c r="L19" s="134"/>
      <c r="M19" s="124"/>
      <c r="N19" s="124"/>
      <c r="O19" s="124"/>
      <c r="P19" s="130"/>
      <c r="Q19" s="130"/>
      <c r="R19" s="130"/>
      <c r="S19" s="131"/>
      <c r="T19" s="9"/>
      <c r="U19" s="9"/>
    </row>
    <row r="20" ht="15.75" customHeight="1">
      <c r="A20" s="126"/>
      <c r="B20" s="132"/>
      <c r="C20" s="128"/>
      <c r="D20" s="135" t="s">
        <v>202</v>
      </c>
      <c r="E20" s="130"/>
      <c r="F20" s="134"/>
      <c r="G20" s="134"/>
      <c r="H20" s="134" t="s">
        <v>160</v>
      </c>
      <c r="I20" s="134"/>
      <c r="J20" s="134" t="s">
        <v>160</v>
      </c>
      <c r="K20" s="134" t="s">
        <v>160</v>
      </c>
      <c r="L20" s="134" t="s">
        <v>160</v>
      </c>
      <c r="M20" s="134" t="s">
        <v>160</v>
      </c>
      <c r="N20" s="134" t="s">
        <v>160</v>
      </c>
      <c r="O20" s="134" t="s">
        <v>160</v>
      </c>
      <c r="P20" s="130"/>
      <c r="Q20" s="130"/>
      <c r="R20" s="130"/>
      <c r="S20" s="131"/>
      <c r="T20" s="9"/>
      <c r="U20" s="9"/>
    </row>
    <row r="21" ht="15.75" customHeight="1">
      <c r="A21" s="126"/>
      <c r="B21" s="127" t="s">
        <v>203</v>
      </c>
      <c r="C21" s="128"/>
      <c r="D21" s="135"/>
      <c r="E21" s="130"/>
      <c r="F21" s="134"/>
      <c r="G21" s="134"/>
      <c r="H21" s="134"/>
      <c r="I21" s="134"/>
      <c r="J21" s="134"/>
      <c r="K21" s="134"/>
      <c r="L21" s="134"/>
      <c r="M21" s="124"/>
      <c r="N21" s="124"/>
      <c r="O21" s="124"/>
      <c r="P21" s="130"/>
      <c r="Q21" s="130"/>
      <c r="R21" s="130"/>
      <c r="S21" s="131"/>
      <c r="T21" s="9"/>
      <c r="U21" s="9"/>
    </row>
    <row r="22" ht="15.75" customHeight="1">
      <c r="A22" s="126"/>
      <c r="B22" s="132"/>
      <c r="C22" s="128"/>
      <c r="D22" s="135" t="s">
        <v>159</v>
      </c>
      <c r="E22" s="134" t="s">
        <v>160</v>
      </c>
      <c r="F22" s="134" t="s">
        <v>160</v>
      </c>
      <c r="G22" s="134"/>
      <c r="H22" s="134"/>
      <c r="I22" s="134"/>
      <c r="J22" s="134"/>
      <c r="K22" s="134" t="s">
        <v>160</v>
      </c>
      <c r="L22" s="134"/>
      <c r="M22" s="124"/>
      <c r="N22" s="124"/>
      <c r="O22" s="124"/>
      <c r="P22" s="130"/>
      <c r="Q22" s="130"/>
      <c r="R22" s="130"/>
      <c r="S22" s="131"/>
      <c r="T22" s="9"/>
      <c r="U22" s="9"/>
    </row>
    <row r="23" ht="15.75" customHeight="1">
      <c r="A23" s="126"/>
      <c r="B23" s="132"/>
      <c r="C23" s="176"/>
      <c r="D23" s="135" t="s">
        <v>204</v>
      </c>
      <c r="E23" s="130"/>
      <c r="F23" s="134"/>
      <c r="G23" s="134" t="s">
        <v>160</v>
      </c>
      <c r="H23" s="134" t="s">
        <v>160</v>
      </c>
      <c r="I23" s="134" t="s">
        <v>160</v>
      </c>
      <c r="J23" s="134" t="s">
        <v>160</v>
      </c>
      <c r="K23" s="134"/>
      <c r="L23" s="134" t="s">
        <v>160</v>
      </c>
      <c r="M23" s="124"/>
      <c r="N23" s="124"/>
      <c r="O23" s="124"/>
      <c r="P23" s="130"/>
      <c r="Q23" s="130"/>
      <c r="R23" s="130"/>
      <c r="S23" s="131"/>
      <c r="T23" s="9"/>
      <c r="U23" s="9"/>
    </row>
    <row r="24" ht="15.75" customHeight="1">
      <c r="A24" s="126"/>
      <c r="B24" s="127" t="s">
        <v>205</v>
      </c>
      <c r="C24" s="128"/>
      <c r="D24" s="135"/>
      <c r="E24" s="130"/>
      <c r="F24" s="134"/>
      <c r="G24" s="134"/>
      <c r="H24" s="134"/>
      <c r="I24" s="134"/>
      <c r="J24" s="134"/>
      <c r="K24" s="134"/>
      <c r="L24" s="134"/>
      <c r="M24" s="124"/>
      <c r="N24" s="124"/>
      <c r="O24" s="124"/>
      <c r="P24" s="130"/>
      <c r="Q24" s="130"/>
      <c r="R24" s="130"/>
      <c r="S24" s="131"/>
      <c r="T24" s="9"/>
      <c r="U24" s="9"/>
    </row>
    <row r="25" ht="15.75" customHeight="1">
      <c r="A25" s="126"/>
      <c r="B25" s="127"/>
      <c r="C25" s="128"/>
      <c r="D25" s="135" t="s">
        <v>159</v>
      </c>
      <c r="E25" s="134" t="s">
        <v>160</v>
      </c>
      <c r="F25" s="134" t="s">
        <v>160</v>
      </c>
      <c r="G25" s="130"/>
      <c r="H25" s="130"/>
      <c r="I25" s="130"/>
      <c r="J25" s="130"/>
      <c r="K25" s="134" t="s">
        <v>160</v>
      </c>
      <c r="L25" s="130"/>
      <c r="M25" s="134" t="s">
        <v>160</v>
      </c>
      <c r="N25" s="134" t="s">
        <v>160</v>
      </c>
      <c r="O25" s="134" t="s">
        <v>160</v>
      </c>
      <c r="P25" s="130"/>
      <c r="Q25" s="130"/>
      <c r="R25" s="130"/>
      <c r="S25" s="131"/>
      <c r="T25" s="9"/>
      <c r="U25" s="9"/>
    </row>
    <row r="26" ht="15.75" customHeight="1">
      <c r="A26" s="126"/>
      <c r="B26" s="127"/>
      <c r="C26" s="128"/>
      <c r="D26" s="135" t="s">
        <v>206</v>
      </c>
      <c r="E26" s="130"/>
      <c r="F26" s="130"/>
      <c r="G26" s="134" t="s">
        <v>160</v>
      </c>
      <c r="H26" s="134" t="s">
        <v>160</v>
      </c>
      <c r="I26" s="134" t="s">
        <v>160</v>
      </c>
      <c r="J26" s="134" t="s">
        <v>160</v>
      </c>
      <c r="K26" s="130"/>
      <c r="L26" s="134" t="s">
        <v>160</v>
      </c>
      <c r="M26" s="124"/>
      <c r="N26" s="124"/>
      <c r="O26" s="124"/>
      <c r="P26" s="130"/>
      <c r="Q26" s="130"/>
      <c r="R26" s="130"/>
      <c r="S26" s="131"/>
      <c r="T26" s="9"/>
      <c r="U26" s="9"/>
    </row>
    <row r="27" ht="15.75" customHeight="1">
      <c r="A27" s="126"/>
      <c r="B27" s="127"/>
      <c r="C27" s="128"/>
      <c r="D27" s="177"/>
      <c r="E27" s="130"/>
      <c r="F27" s="130"/>
      <c r="G27" s="130"/>
      <c r="H27" s="130"/>
      <c r="I27" s="130"/>
      <c r="J27" s="130"/>
      <c r="K27" s="130"/>
      <c r="L27" s="130"/>
      <c r="M27" s="124"/>
      <c r="N27" s="124"/>
      <c r="O27" s="124"/>
      <c r="P27" s="130"/>
      <c r="Q27" s="130"/>
      <c r="R27" s="130"/>
      <c r="S27" s="131"/>
      <c r="T27" s="9"/>
      <c r="U27" s="9"/>
    </row>
    <row r="28" ht="15.75" customHeight="1">
      <c r="A28" s="126"/>
      <c r="B28" s="127" t="s">
        <v>207</v>
      </c>
      <c r="C28" s="128"/>
      <c r="D28" s="177"/>
      <c r="E28" s="130"/>
      <c r="F28" s="130"/>
      <c r="G28" s="130"/>
      <c r="H28" s="130"/>
      <c r="I28" s="130"/>
      <c r="J28" s="130"/>
      <c r="K28" s="130"/>
      <c r="L28" s="130"/>
      <c r="M28" s="124"/>
      <c r="N28" s="124"/>
      <c r="O28" s="124"/>
      <c r="P28" s="130"/>
      <c r="Q28" s="130"/>
      <c r="R28" s="130"/>
      <c r="S28" s="131"/>
      <c r="T28" s="9"/>
      <c r="U28" s="9"/>
    </row>
    <row r="29" ht="15.75" customHeight="1">
      <c r="A29" s="126"/>
      <c r="B29" s="127"/>
      <c r="C29" s="128"/>
      <c r="D29" s="135" t="s">
        <v>159</v>
      </c>
      <c r="E29" s="134" t="s">
        <v>160</v>
      </c>
      <c r="F29" s="134" t="s">
        <v>160</v>
      </c>
      <c r="G29" s="130"/>
      <c r="H29" s="130"/>
      <c r="I29" s="130"/>
      <c r="J29" s="130"/>
      <c r="K29" s="134" t="s">
        <v>160</v>
      </c>
      <c r="L29" s="134" t="s">
        <v>160</v>
      </c>
      <c r="M29" s="134" t="s">
        <v>160</v>
      </c>
      <c r="N29" s="134" t="s">
        <v>160</v>
      </c>
      <c r="O29" s="134" t="s">
        <v>160</v>
      </c>
      <c r="P29" s="130"/>
      <c r="Q29" s="130"/>
      <c r="R29" s="130"/>
      <c r="S29" s="131"/>
      <c r="T29" s="9"/>
      <c r="U29" s="9"/>
    </row>
    <row r="30" ht="15.75" customHeight="1">
      <c r="A30" s="126"/>
      <c r="B30" s="127"/>
      <c r="C30" s="128"/>
      <c r="D30" s="178">
        <v>37565.0</v>
      </c>
      <c r="E30" s="130"/>
      <c r="F30" s="130"/>
      <c r="G30" s="130"/>
      <c r="H30" s="130"/>
      <c r="I30" s="130"/>
      <c r="J30" s="134" t="s">
        <v>160</v>
      </c>
      <c r="K30" s="130"/>
      <c r="L30" s="130"/>
      <c r="M30" s="124"/>
      <c r="N30" s="124"/>
      <c r="O30" s="124"/>
      <c r="P30" s="130"/>
      <c r="Q30" s="130"/>
      <c r="R30" s="130"/>
      <c r="S30" s="131"/>
      <c r="T30" s="9"/>
      <c r="U30" s="9"/>
    </row>
    <row r="31" ht="15.75" customHeight="1">
      <c r="A31" s="126"/>
      <c r="B31" s="127"/>
      <c r="C31" s="128"/>
      <c r="D31" s="178">
        <v>44140.0</v>
      </c>
      <c r="E31" s="130"/>
      <c r="F31" s="130"/>
      <c r="G31" s="130"/>
      <c r="H31" s="134" t="s">
        <v>160</v>
      </c>
      <c r="I31" s="134" t="s">
        <v>160</v>
      </c>
      <c r="J31" s="130"/>
      <c r="K31" s="130"/>
      <c r="L31" s="130"/>
      <c r="M31" s="124"/>
      <c r="N31" s="124"/>
      <c r="O31" s="124"/>
      <c r="P31" s="130"/>
      <c r="Q31" s="130"/>
      <c r="R31" s="130"/>
      <c r="S31" s="131"/>
      <c r="T31" s="9"/>
      <c r="U31" s="9"/>
    </row>
    <row r="32" ht="15.75" customHeight="1">
      <c r="A32" s="126"/>
      <c r="B32" s="127" t="s">
        <v>208</v>
      </c>
      <c r="C32" s="128"/>
      <c r="D32" s="129"/>
      <c r="E32" s="130"/>
      <c r="F32" s="130"/>
      <c r="G32" s="130"/>
      <c r="H32" s="130"/>
      <c r="I32" s="130"/>
      <c r="J32" s="130"/>
      <c r="K32" s="130"/>
      <c r="L32" s="130"/>
      <c r="M32" s="124"/>
      <c r="N32" s="124"/>
      <c r="O32" s="124"/>
      <c r="P32" s="130"/>
      <c r="Q32" s="130"/>
      <c r="R32" s="130"/>
      <c r="S32" s="131"/>
      <c r="T32" s="9"/>
      <c r="U32" s="9"/>
    </row>
    <row r="33" ht="15.75" customHeight="1">
      <c r="A33" s="126"/>
      <c r="B33" s="132"/>
      <c r="C33" s="128"/>
      <c r="D33" s="136" t="s">
        <v>209</v>
      </c>
      <c r="E33" s="134" t="s">
        <v>160</v>
      </c>
      <c r="F33" s="134" t="s">
        <v>160</v>
      </c>
      <c r="G33" s="134"/>
      <c r="H33" s="134"/>
      <c r="I33" s="134"/>
      <c r="J33" s="134"/>
      <c r="K33" s="134"/>
      <c r="L33" s="134"/>
      <c r="M33" s="124"/>
      <c r="N33" s="124"/>
      <c r="O33" s="124"/>
      <c r="P33" s="130"/>
      <c r="Q33" s="130"/>
      <c r="R33" s="130"/>
      <c r="S33" s="131"/>
      <c r="T33" s="9"/>
      <c r="U33" s="9"/>
    </row>
    <row r="34" ht="15.75" customHeight="1">
      <c r="A34" s="126"/>
      <c r="B34" s="132"/>
      <c r="C34" s="128"/>
      <c r="D34" s="136" t="s">
        <v>210</v>
      </c>
      <c r="E34" s="130"/>
      <c r="F34" s="134"/>
      <c r="G34" s="134" t="s">
        <v>160</v>
      </c>
      <c r="H34" s="134" t="s">
        <v>160</v>
      </c>
      <c r="I34" s="134" t="s">
        <v>160</v>
      </c>
      <c r="J34" s="134" t="s">
        <v>160</v>
      </c>
      <c r="K34" s="134" t="s">
        <v>160</v>
      </c>
      <c r="L34" s="134" t="s">
        <v>160</v>
      </c>
      <c r="M34" s="134"/>
      <c r="N34" s="134" t="s">
        <v>160</v>
      </c>
      <c r="O34" s="124"/>
      <c r="P34" s="130"/>
      <c r="Q34" s="130"/>
      <c r="R34" s="130"/>
      <c r="S34" s="131"/>
      <c r="T34" s="9"/>
      <c r="U34" s="9"/>
    </row>
    <row r="35" ht="15.75" customHeight="1">
      <c r="A35" s="126"/>
      <c r="B35" s="132"/>
      <c r="C35" s="128"/>
      <c r="D35" s="136" t="s">
        <v>211</v>
      </c>
      <c r="E35" s="130"/>
      <c r="F35" s="134"/>
      <c r="G35" s="134"/>
      <c r="H35" s="134"/>
      <c r="I35" s="134"/>
      <c r="J35" s="134"/>
      <c r="K35" s="134"/>
      <c r="L35" s="134"/>
      <c r="M35" s="134" t="s">
        <v>160</v>
      </c>
      <c r="N35" s="124"/>
      <c r="O35" s="134" t="s">
        <v>160</v>
      </c>
      <c r="P35" s="130"/>
      <c r="Q35" s="130"/>
      <c r="R35" s="130"/>
      <c r="S35" s="131"/>
      <c r="T35" s="9"/>
      <c r="U35" s="9"/>
    </row>
    <row r="36" ht="15.75" customHeight="1">
      <c r="A36" s="126"/>
      <c r="B36" s="127" t="s">
        <v>212</v>
      </c>
      <c r="C36" s="128"/>
      <c r="D36" s="129"/>
      <c r="E36" s="130"/>
      <c r="F36" s="134"/>
      <c r="G36" s="130"/>
      <c r="H36" s="130"/>
      <c r="I36" s="130"/>
      <c r="J36" s="134"/>
      <c r="K36" s="130"/>
      <c r="L36" s="130"/>
      <c r="M36" s="124"/>
      <c r="N36" s="124"/>
      <c r="O36" s="124"/>
      <c r="P36" s="130"/>
      <c r="Q36" s="130"/>
      <c r="R36" s="130"/>
      <c r="S36" s="131"/>
      <c r="T36" s="9"/>
      <c r="U36" s="9"/>
    </row>
    <row r="37" ht="15.75" customHeight="1">
      <c r="A37" s="126"/>
      <c r="B37" s="132"/>
      <c r="C37" s="128"/>
      <c r="D37" s="136" t="s">
        <v>213</v>
      </c>
      <c r="E37" s="134" t="s">
        <v>160</v>
      </c>
      <c r="F37" s="134" t="s">
        <v>160</v>
      </c>
      <c r="G37" s="130"/>
      <c r="H37" s="134"/>
      <c r="I37" s="130"/>
      <c r="J37" s="134"/>
      <c r="K37" s="130"/>
      <c r="L37" s="130"/>
      <c r="M37" s="124"/>
      <c r="N37" s="124"/>
      <c r="O37" s="124"/>
      <c r="P37" s="130"/>
      <c r="Q37" s="130"/>
      <c r="R37" s="130"/>
      <c r="S37" s="131"/>
      <c r="T37" s="9"/>
      <c r="U37" s="9"/>
    </row>
    <row r="38" ht="15.75" customHeight="1">
      <c r="A38" s="126"/>
      <c r="B38" s="132"/>
      <c r="C38" s="128"/>
      <c r="D38" s="136">
        <v>9.999999999E9</v>
      </c>
      <c r="E38" s="130"/>
      <c r="F38" s="134"/>
      <c r="G38" s="134" t="s">
        <v>160</v>
      </c>
      <c r="H38" s="130"/>
      <c r="I38" s="130"/>
      <c r="J38" s="134"/>
      <c r="K38" s="130"/>
      <c r="L38" s="130"/>
      <c r="M38" s="124"/>
      <c r="N38" s="124"/>
      <c r="O38" s="124"/>
      <c r="P38" s="130"/>
      <c r="Q38" s="130"/>
      <c r="R38" s="130"/>
      <c r="S38" s="131"/>
      <c r="T38" s="9"/>
      <c r="U38" s="9"/>
    </row>
    <row r="39" ht="15.75" customHeight="1">
      <c r="A39" s="126"/>
      <c r="B39" s="132"/>
      <c r="C39" s="128"/>
      <c r="D39" s="136" t="s">
        <v>214</v>
      </c>
      <c r="E39" s="130"/>
      <c r="F39" s="134"/>
      <c r="G39" s="130"/>
      <c r="H39" s="130"/>
      <c r="I39" s="134" t="s">
        <v>160</v>
      </c>
      <c r="J39" s="134" t="s">
        <v>160</v>
      </c>
      <c r="K39" s="134" t="s">
        <v>160</v>
      </c>
      <c r="L39" s="134" t="s">
        <v>160</v>
      </c>
      <c r="M39" s="134" t="s">
        <v>160</v>
      </c>
      <c r="N39" s="124"/>
      <c r="O39" s="124"/>
      <c r="P39" s="130"/>
      <c r="Q39" s="130"/>
      <c r="R39" s="130"/>
      <c r="S39" s="131"/>
      <c r="T39" s="9"/>
      <c r="U39" s="9"/>
    </row>
    <row r="40" ht="15.75" customHeight="1">
      <c r="A40" s="126"/>
      <c r="B40" s="132"/>
      <c r="C40" s="128"/>
      <c r="D40" s="136" t="s">
        <v>215</v>
      </c>
      <c r="E40" s="130"/>
      <c r="F40" s="134"/>
      <c r="G40" s="130"/>
      <c r="H40" s="130"/>
      <c r="I40" s="134"/>
      <c r="J40" s="134"/>
      <c r="K40" s="134"/>
      <c r="L40" s="134"/>
      <c r="M40" s="124"/>
      <c r="N40" s="134" t="s">
        <v>160</v>
      </c>
      <c r="O40" s="134" t="s">
        <v>160</v>
      </c>
      <c r="P40" s="130"/>
      <c r="Q40" s="130"/>
      <c r="R40" s="130"/>
      <c r="S40" s="131"/>
      <c r="T40" s="9"/>
      <c r="U40" s="9"/>
    </row>
    <row r="41" ht="15.75" customHeight="1">
      <c r="A41" s="126"/>
      <c r="B41" s="132"/>
      <c r="C41" s="128"/>
      <c r="D41" s="136">
        <v>9.9999999999E10</v>
      </c>
      <c r="E41" s="134"/>
      <c r="F41" s="130"/>
      <c r="G41" s="130"/>
      <c r="H41" s="134" t="s">
        <v>160</v>
      </c>
      <c r="I41" s="130"/>
      <c r="J41" s="130"/>
      <c r="K41" s="130"/>
      <c r="L41" s="130"/>
      <c r="M41" s="124"/>
      <c r="N41" s="124"/>
      <c r="O41" s="124"/>
      <c r="P41" s="130"/>
      <c r="Q41" s="130"/>
      <c r="R41" s="130"/>
      <c r="S41" s="131"/>
      <c r="T41" s="9"/>
      <c r="U41" s="9"/>
    </row>
    <row r="42" ht="15.75" customHeight="1">
      <c r="A42" s="137" t="s">
        <v>169</v>
      </c>
      <c r="B42" s="138" t="s">
        <v>170</v>
      </c>
      <c r="C42" s="98"/>
      <c r="D42" s="139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5"/>
      <c r="T42" s="9"/>
      <c r="U42" s="9"/>
    </row>
    <row r="43" ht="15.75" customHeight="1">
      <c r="A43" s="140"/>
      <c r="B43" s="141" t="s">
        <v>216</v>
      </c>
      <c r="C43" s="142"/>
      <c r="D43" s="142"/>
      <c r="E43" s="134" t="s">
        <v>160</v>
      </c>
      <c r="F43" s="134" t="s">
        <v>160</v>
      </c>
      <c r="G43" s="130"/>
      <c r="H43" s="130"/>
      <c r="I43" s="130"/>
      <c r="J43" s="134"/>
      <c r="K43" s="130"/>
      <c r="L43" s="130"/>
      <c r="M43" s="124"/>
      <c r="N43" s="124"/>
      <c r="O43" s="124"/>
      <c r="P43" s="130"/>
      <c r="Q43" s="130"/>
      <c r="R43" s="130"/>
      <c r="S43" s="131"/>
      <c r="T43" s="9"/>
      <c r="U43" s="9"/>
    </row>
    <row r="44" ht="15.75" customHeight="1">
      <c r="A44" s="140"/>
      <c r="B44" s="141" t="s">
        <v>217</v>
      </c>
      <c r="C44" s="142"/>
      <c r="D44" s="142"/>
      <c r="E44" s="134" t="s">
        <v>160</v>
      </c>
      <c r="F44" s="134" t="s">
        <v>160</v>
      </c>
      <c r="G44" s="134" t="s">
        <v>160</v>
      </c>
      <c r="H44" s="134"/>
      <c r="I44" s="134" t="s">
        <v>160</v>
      </c>
      <c r="J44" s="130"/>
      <c r="K44" s="130"/>
      <c r="L44" s="134"/>
      <c r="M44" s="124"/>
      <c r="N44" s="124"/>
      <c r="O44" s="124"/>
      <c r="P44" s="130"/>
      <c r="Q44" s="130"/>
      <c r="R44" s="130"/>
      <c r="S44" s="131"/>
      <c r="T44" s="9"/>
      <c r="U44" s="9"/>
    </row>
    <row r="45" ht="15.75" customHeight="1">
      <c r="A45" s="140"/>
      <c r="B45" s="141"/>
      <c r="C45" s="141"/>
      <c r="D45" s="141" t="s">
        <v>218</v>
      </c>
      <c r="E45" s="130"/>
      <c r="F45" s="130"/>
      <c r="G45" s="134"/>
      <c r="H45" s="134" t="s">
        <v>160</v>
      </c>
      <c r="I45" s="134" t="s">
        <v>160</v>
      </c>
      <c r="J45" s="134"/>
      <c r="K45" s="130"/>
      <c r="L45" s="130"/>
      <c r="M45" s="124"/>
      <c r="N45" s="124"/>
      <c r="O45" s="124"/>
      <c r="P45" s="130"/>
      <c r="Q45" s="130"/>
      <c r="R45" s="130"/>
      <c r="S45" s="131"/>
      <c r="T45" s="9"/>
      <c r="U45" s="9"/>
    </row>
    <row r="46" ht="15.75" customHeight="1">
      <c r="A46" s="140"/>
      <c r="B46" s="141"/>
      <c r="C46" s="141"/>
      <c r="D46" s="141" t="s">
        <v>219</v>
      </c>
      <c r="E46" s="134" t="s">
        <v>160</v>
      </c>
      <c r="F46" s="134" t="s">
        <v>160</v>
      </c>
      <c r="G46" s="134"/>
      <c r="H46" s="134"/>
      <c r="I46" s="134"/>
      <c r="J46" s="134"/>
      <c r="K46" s="130"/>
      <c r="L46" s="130"/>
      <c r="M46" s="124"/>
      <c r="N46" s="124"/>
      <c r="O46" s="124"/>
      <c r="P46" s="130"/>
      <c r="Q46" s="130"/>
      <c r="R46" s="130"/>
      <c r="S46" s="131"/>
      <c r="T46" s="9"/>
      <c r="U46" s="9"/>
    </row>
    <row r="47" ht="15.75" customHeight="1">
      <c r="A47" s="140"/>
      <c r="B47" s="141"/>
      <c r="C47" s="141"/>
      <c r="D47" s="141" t="s">
        <v>220</v>
      </c>
      <c r="E47" s="134" t="s">
        <v>160</v>
      </c>
      <c r="F47" s="134" t="s">
        <v>160</v>
      </c>
      <c r="G47" s="134" t="s">
        <v>160</v>
      </c>
      <c r="H47" s="134" t="s">
        <v>160</v>
      </c>
      <c r="I47" s="134"/>
      <c r="J47" s="134"/>
      <c r="K47" s="130"/>
      <c r="L47" s="130"/>
      <c r="M47" s="124"/>
      <c r="N47" s="124"/>
      <c r="O47" s="124"/>
      <c r="P47" s="130"/>
      <c r="Q47" s="130"/>
      <c r="R47" s="130"/>
      <c r="S47" s="131"/>
      <c r="T47" s="9"/>
      <c r="U47" s="9"/>
    </row>
    <row r="48" ht="15.75" customHeight="1">
      <c r="A48" s="140"/>
      <c r="B48" s="141"/>
      <c r="C48" s="141"/>
      <c r="D48" s="141" t="s">
        <v>221</v>
      </c>
      <c r="E48" s="130"/>
      <c r="F48" s="130"/>
      <c r="G48" s="134"/>
      <c r="H48" s="134"/>
      <c r="I48" s="134"/>
      <c r="J48" s="134"/>
      <c r="K48" s="130"/>
      <c r="L48" s="134" t="s">
        <v>160</v>
      </c>
      <c r="M48" s="134" t="s">
        <v>160</v>
      </c>
      <c r="N48" s="134" t="s">
        <v>160</v>
      </c>
      <c r="O48" s="134" t="s">
        <v>160</v>
      </c>
      <c r="P48" s="130"/>
      <c r="Q48" s="130"/>
      <c r="R48" s="130"/>
      <c r="S48" s="131"/>
      <c r="T48" s="9"/>
      <c r="U48" s="9"/>
    </row>
    <row r="49" ht="15.75" customHeight="1">
      <c r="A49" s="140"/>
      <c r="B49" s="141" t="s">
        <v>222</v>
      </c>
      <c r="C49" s="142"/>
      <c r="D49" s="142"/>
      <c r="E49" s="130"/>
      <c r="F49" s="130"/>
      <c r="G49" s="134"/>
      <c r="H49" s="134"/>
      <c r="I49" s="134"/>
      <c r="J49" s="134" t="s">
        <v>160</v>
      </c>
      <c r="K49" s="134" t="s">
        <v>160</v>
      </c>
      <c r="L49" s="130"/>
      <c r="M49" s="124"/>
      <c r="N49" s="124"/>
      <c r="O49" s="124"/>
      <c r="P49" s="130"/>
      <c r="Q49" s="130"/>
      <c r="R49" s="130"/>
      <c r="S49" s="131"/>
      <c r="T49" s="9"/>
      <c r="U49" s="9"/>
    </row>
    <row r="50" ht="26.25" customHeight="1">
      <c r="A50" s="140"/>
      <c r="B50" s="179"/>
      <c r="C50" s="12"/>
      <c r="D50" s="13"/>
      <c r="E50" s="130"/>
      <c r="F50" s="130"/>
      <c r="G50" s="130"/>
      <c r="H50" s="130"/>
      <c r="I50" s="130"/>
      <c r="J50" s="130"/>
      <c r="K50" s="134"/>
      <c r="L50" s="130"/>
      <c r="M50" s="124"/>
      <c r="N50" s="124"/>
      <c r="O50" s="124"/>
      <c r="P50" s="130"/>
      <c r="Q50" s="130"/>
      <c r="R50" s="130"/>
      <c r="S50" s="131"/>
      <c r="T50" s="9"/>
      <c r="U50" s="9"/>
    </row>
    <row r="51" ht="20.25" customHeight="1">
      <c r="A51" s="140"/>
      <c r="B51" s="179"/>
      <c r="C51" s="12"/>
      <c r="D51" s="13"/>
      <c r="E51" s="130"/>
      <c r="F51" s="130"/>
      <c r="G51" s="130"/>
      <c r="H51" s="130"/>
      <c r="I51" s="130"/>
      <c r="J51" s="130"/>
      <c r="K51" s="134"/>
      <c r="L51" s="134"/>
      <c r="M51" s="124"/>
      <c r="N51" s="124"/>
      <c r="O51" s="124"/>
      <c r="P51" s="130"/>
      <c r="Q51" s="130"/>
      <c r="R51" s="130"/>
      <c r="S51" s="131"/>
      <c r="T51" s="9"/>
      <c r="U51" s="9"/>
    </row>
    <row r="52" ht="15.75" customHeight="1">
      <c r="A52" s="140"/>
      <c r="B52" s="144" t="s">
        <v>176</v>
      </c>
      <c r="C52" s="145"/>
      <c r="D52" s="139"/>
      <c r="E52" s="130"/>
      <c r="F52" s="130"/>
      <c r="G52" s="130"/>
      <c r="H52" s="130"/>
      <c r="I52" s="130"/>
      <c r="J52" s="130"/>
      <c r="K52" s="130"/>
      <c r="L52" s="130"/>
      <c r="M52" s="124"/>
      <c r="N52" s="124"/>
      <c r="O52" s="124"/>
      <c r="P52" s="130"/>
      <c r="Q52" s="130"/>
      <c r="R52" s="130"/>
      <c r="S52" s="131"/>
      <c r="T52" s="9"/>
      <c r="U52" s="9"/>
    </row>
    <row r="53" ht="15.75" customHeight="1">
      <c r="A53" s="140"/>
      <c r="B53" s="146"/>
      <c r="C53" s="145"/>
      <c r="D53" s="180" t="s">
        <v>223</v>
      </c>
      <c r="E53" s="130"/>
      <c r="F53" s="130"/>
      <c r="G53" s="130"/>
      <c r="H53" s="130"/>
      <c r="I53" s="130"/>
      <c r="J53" s="130"/>
      <c r="K53" s="130"/>
      <c r="L53" s="134" t="s">
        <v>160</v>
      </c>
      <c r="M53" s="134" t="s">
        <v>160</v>
      </c>
      <c r="N53" s="134" t="s">
        <v>160</v>
      </c>
      <c r="O53" s="134" t="s">
        <v>160</v>
      </c>
      <c r="P53" s="130"/>
      <c r="Q53" s="130"/>
      <c r="R53" s="130"/>
      <c r="S53" s="131"/>
      <c r="T53" s="9"/>
      <c r="U53" s="9"/>
    </row>
    <row r="54" ht="15.75" customHeight="1">
      <c r="A54" s="140"/>
      <c r="B54" s="144" t="s">
        <v>177</v>
      </c>
      <c r="C54" s="145"/>
      <c r="D54" s="139"/>
      <c r="E54" s="130"/>
      <c r="F54" s="130"/>
      <c r="G54" s="130"/>
      <c r="H54" s="130"/>
      <c r="I54" s="130"/>
      <c r="J54" s="130"/>
      <c r="K54" s="130"/>
      <c r="L54" s="130"/>
      <c r="M54" s="124"/>
      <c r="N54" s="124"/>
      <c r="O54" s="124"/>
      <c r="P54" s="130"/>
      <c r="Q54" s="130"/>
      <c r="R54" s="130"/>
      <c r="S54" s="131"/>
      <c r="T54" s="9"/>
      <c r="U54" s="9"/>
    </row>
    <row r="55" ht="15.75" customHeight="1">
      <c r="A55" s="140"/>
      <c r="B55" s="146"/>
      <c r="C55" s="145"/>
      <c r="D55" s="147"/>
      <c r="E55" s="134"/>
      <c r="F55" s="134"/>
      <c r="G55" s="130"/>
      <c r="H55" s="130"/>
      <c r="I55" s="130"/>
      <c r="J55" s="130"/>
      <c r="K55" s="130"/>
      <c r="L55" s="130"/>
      <c r="M55" s="124"/>
      <c r="N55" s="124"/>
      <c r="O55" s="124"/>
      <c r="P55" s="130"/>
      <c r="Q55" s="130"/>
      <c r="R55" s="130"/>
      <c r="S55" s="131"/>
      <c r="T55" s="9"/>
      <c r="U55" s="9"/>
    </row>
    <row r="56" ht="15.75" customHeight="1">
      <c r="A56" s="140"/>
      <c r="B56" s="146"/>
      <c r="C56" s="145"/>
      <c r="D56" s="147"/>
      <c r="E56" s="130"/>
      <c r="F56" s="130"/>
      <c r="G56" s="134"/>
      <c r="H56" s="134"/>
      <c r="I56" s="134"/>
      <c r="J56" s="130"/>
      <c r="K56" s="130"/>
      <c r="L56" s="134"/>
      <c r="M56" s="124"/>
      <c r="N56" s="124"/>
      <c r="O56" s="124"/>
      <c r="P56" s="130"/>
      <c r="Q56" s="130"/>
      <c r="R56" s="130"/>
      <c r="S56" s="131"/>
      <c r="T56" s="9"/>
      <c r="U56" s="9"/>
    </row>
    <row r="57" ht="15.75" customHeight="1">
      <c r="A57" s="140"/>
      <c r="B57" s="148"/>
      <c r="C57" s="149"/>
      <c r="D57" s="147"/>
      <c r="E57" s="150"/>
      <c r="F57" s="150"/>
      <c r="G57" s="150"/>
      <c r="H57" s="150"/>
      <c r="I57" s="150"/>
      <c r="J57" s="151"/>
      <c r="K57" s="150"/>
      <c r="L57" s="150"/>
      <c r="M57" s="124"/>
      <c r="N57" s="124"/>
      <c r="O57" s="124"/>
      <c r="P57" s="150"/>
      <c r="Q57" s="150"/>
      <c r="R57" s="150"/>
      <c r="S57" s="152"/>
      <c r="T57" s="9"/>
      <c r="U57" s="9"/>
    </row>
    <row r="58" ht="15.75" customHeight="1">
      <c r="A58" s="140"/>
      <c r="B58" s="153"/>
      <c r="C58" s="154"/>
      <c r="D58" s="147"/>
      <c r="E58" s="150"/>
      <c r="F58" s="150"/>
      <c r="G58" s="150"/>
      <c r="H58" s="150"/>
      <c r="I58" s="150"/>
      <c r="J58" s="150"/>
      <c r="K58" s="151"/>
      <c r="L58" s="150"/>
      <c r="M58" s="124"/>
      <c r="N58" s="124"/>
      <c r="O58" s="124"/>
      <c r="P58" s="150"/>
      <c r="Q58" s="150"/>
      <c r="R58" s="150"/>
      <c r="S58" s="152"/>
      <c r="T58" s="9"/>
      <c r="U58" s="9"/>
    </row>
    <row r="59" ht="15.75" customHeight="1">
      <c r="A59" s="137" t="s">
        <v>178</v>
      </c>
      <c r="B59" s="155" t="s">
        <v>179</v>
      </c>
      <c r="C59" s="156"/>
      <c r="D59" s="157"/>
      <c r="E59" s="158" t="s">
        <v>63</v>
      </c>
      <c r="F59" s="158" t="s">
        <v>77</v>
      </c>
      <c r="G59" s="158" t="s">
        <v>77</v>
      </c>
      <c r="H59" s="158" t="s">
        <v>77</v>
      </c>
      <c r="I59" s="158" t="s">
        <v>76</v>
      </c>
      <c r="J59" s="158" t="s">
        <v>76</v>
      </c>
      <c r="K59" s="158" t="s">
        <v>76</v>
      </c>
      <c r="L59" s="158" t="s">
        <v>76</v>
      </c>
      <c r="M59" s="158" t="s">
        <v>76</v>
      </c>
      <c r="N59" s="158" t="s">
        <v>76</v>
      </c>
      <c r="O59" s="158" t="s">
        <v>76</v>
      </c>
      <c r="P59" s="159"/>
      <c r="Q59" s="159"/>
      <c r="R59" s="159"/>
      <c r="S59" s="160"/>
      <c r="T59" s="9"/>
      <c r="U59" s="9"/>
    </row>
    <row r="60" ht="15.75" customHeight="1">
      <c r="A60" s="140"/>
      <c r="B60" s="161" t="s">
        <v>180</v>
      </c>
      <c r="C60" s="12"/>
      <c r="D60" s="13"/>
      <c r="E60" s="162" t="s">
        <v>181</v>
      </c>
      <c r="F60" s="162" t="s">
        <v>181</v>
      </c>
      <c r="G60" s="162" t="s">
        <v>181</v>
      </c>
      <c r="H60" s="162" t="s">
        <v>181</v>
      </c>
      <c r="I60" s="162" t="s">
        <v>181</v>
      </c>
      <c r="J60" s="162" t="s">
        <v>181</v>
      </c>
      <c r="K60" s="162" t="s">
        <v>181</v>
      </c>
      <c r="L60" s="162" t="s">
        <v>181</v>
      </c>
      <c r="M60" s="162" t="s">
        <v>181</v>
      </c>
      <c r="N60" s="162" t="s">
        <v>181</v>
      </c>
      <c r="O60" s="162" t="s">
        <v>181</v>
      </c>
      <c r="P60" s="130"/>
      <c r="Q60" s="130"/>
      <c r="R60" s="130"/>
      <c r="S60" s="131"/>
      <c r="T60" s="9"/>
      <c r="U60" s="9"/>
    </row>
    <row r="61" ht="15.75" customHeight="1">
      <c r="A61" s="140"/>
      <c r="B61" s="163" t="s">
        <v>182</v>
      </c>
      <c r="C61" s="12"/>
      <c r="D61" s="13"/>
      <c r="E61" s="164">
        <v>45729.0</v>
      </c>
      <c r="F61" s="164">
        <v>45729.0</v>
      </c>
      <c r="G61" s="164">
        <v>45729.0</v>
      </c>
      <c r="H61" s="164">
        <v>45729.0</v>
      </c>
      <c r="I61" s="164">
        <v>45729.0</v>
      </c>
      <c r="J61" s="164">
        <v>45729.0</v>
      </c>
      <c r="K61" s="164">
        <v>45729.0</v>
      </c>
      <c r="L61" s="164">
        <v>45729.0</v>
      </c>
      <c r="M61" s="164">
        <v>45729.0</v>
      </c>
      <c r="N61" s="164">
        <v>45729.0</v>
      </c>
      <c r="O61" s="164">
        <v>45729.0</v>
      </c>
      <c r="P61" s="165"/>
      <c r="Q61" s="165"/>
      <c r="R61" s="165"/>
      <c r="S61" s="166"/>
      <c r="T61" s="9"/>
      <c r="U61" s="9"/>
    </row>
    <row r="62" ht="15.75" customHeight="1">
      <c r="A62" s="167"/>
      <c r="B62" s="168" t="s">
        <v>183</v>
      </c>
      <c r="C62" s="169"/>
      <c r="D62" s="170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2"/>
      <c r="T62" s="9"/>
      <c r="U62" s="9"/>
    </row>
    <row r="63" ht="15.75" customHeight="1">
      <c r="A63" s="32"/>
      <c r="B63" s="9"/>
      <c r="C63" s="9"/>
      <c r="D63" s="9"/>
      <c r="E63" s="9"/>
      <c r="F63" s="9"/>
      <c r="G63" s="9"/>
      <c r="H63" s="9"/>
      <c r="I63" s="9"/>
      <c r="J63" s="173" t="s">
        <v>184</v>
      </c>
      <c r="K63" s="173" t="s">
        <v>184</v>
      </c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6:B6"/>
    <mergeCell ref="C6:D6"/>
    <mergeCell ref="E6:J6"/>
    <mergeCell ref="K6:M6"/>
    <mergeCell ref="A7:B7"/>
    <mergeCell ref="C7:D7"/>
    <mergeCell ref="E7:J7"/>
    <mergeCell ref="B61:D61"/>
    <mergeCell ref="B62:D62"/>
    <mergeCell ref="B43:D43"/>
    <mergeCell ref="B44:D44"/>
    <mergeCell ref="B49:D49"/>
    <mergeCell ref="B50:D50"/>
    <mergeCell ref="B51:D51"/>
    <mergeCell ref="B59:D59"/>
    <mergeCell ref="B60:D60"/>
  </mergeCells>
  <dataValidations>
    <dataValidation type="list" allowBlank="1" showInputMessage="1" showErrorMessage="1" prompt=" - " sqref="E60:S60">
      <formula1>"P,F"</formula1>
    </dataValidation>
    <dataValidation type="list" allowBlank="1" showInputMessage="1" showErrorMessage="1" prompt=" - " sqref="E10:S58">
      <formula1>"O"</formula1>
    </dataValidation>
    <dataValidation type="list" allowBlank="1" showInputMessage="1" showErrorMessage="1" prompt=" - " sqref="E59:S59">
      <formula1>"N,A,B"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22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224</v>
      </c>
      <c r="D2" s="86"/>
      <c r="E2" s="87" t="s">
        <v>136</v>
      </c>
      <c r="F2" s="88"/>
      <c r="G2" s="88"/>
      <c r="H2" s="88"/>
      <c r="I2" s="88"/>
      <c r="J2" s="88"/>
      <c r="K2" s="89" t="s">
        <v>83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175" t="s">
        <v>49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10.0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225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COUNTIF(E29:HT29,"P")</f>
        <v>4</v>
      </c>
      <c r="B7" s="109"/>
      <c r="C7" s="110">
        <f>COUNTIF(E29:HT29,"F")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COUNTIF(E28:HT28,"N")</f>
        <v>4</v>
      </c>
      <c r="L7" s="112">
        <f>COUNTIF(E28:HT28,"A")</f>
        <v>0</v>
      </c>
      <c r="M7" s="112">
        <f>COUNTIF(E28:HT28,"B")</f>
        <v>0</v>
      </c>
      <c r="N7" s="110">
        <f>COUNTA(E9:HW9)</f>
        <v>4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126"/>
      <c r="B11" s="127" t="s">
        <v>188</v>
      </c>
      <c r="C11" s="128"/>
      <c r="D11" s="129"/>
      <c r="E11" s="130"/>
      <c r="F11" s="130"/>
      <c r="G11" s="130"/>
      <c r="H11" s="130"/>
      <c r="I11" s="124"/>
      <c r="J11" s="124"/>
      <c r="K11" s="124"/>
      <c r="L11" s="124"/>
      <c r="M11" s="124"/>
      <c r="N11" s="124"/>
      <c r="O11" s="124"/>
      <c r="P11" s="130"/>
      <c r="Q11" s="130"/>
      <c r="R11" s="130"/>
      <c r="S11" s="131"/>
      <c r="T11" s="9"/>
      <c r="U11" s="9"/>
    </row>
    <row r="12" ht="15.75" customHeight="1">
      <c r="A12" s="126"/>
      <c r="B12" s="132"/>
      <c r="C12" s="128"/>
      <c r="D12" s="133" t="s">
        <v>159</v>
      </c>
      <c r="E12" s="134" t="s">
        <v>160</v>
      </c>
      <c r="F12" s="130"/>
      <c r="G12" s="130"/>
      <c r="H12" s="130"/>
      <c r="I12" s="124"/>
      <c r="J12" s="124"/>
      <c r="K12" s="124"/>
      <c r="L12" s="124"/>
      <c r="M12" s="124"/>
      <c r="N12" s="124"/>
      <c r="O12" s="124"/>
      <c r="P12" s="130"/>
      <c r="Q12" s="130"/>
      <c r="R12" s="130"/>
      <c r="S12" s="131"/>
      <c r="T12" s="9"/>
      <c r="U12" s="9"/>
    </row>
    <row r="13" ht="15.75" customHeight="1">
      <c r="A13" s="126"/>
      <c r="B13" s="132"/>
      <c r="C13" s="128"/>
      <c r="D13" s="133" t="s">
        <v>161</v>
      </c>
      <c r="E13" s="134"/>
      <c r="F13" s="134" t="s">
        <v>160</v>
      </c>
      <c r="G13" s="130"/>
      <c r="H13" s="130"/>
      <c r="I13" s="124"/>
      <c r="J13" s="124"/>
      <c r="K13" s="124"/>
      <c r="L13" s="124"/>
      <c r="M13" s="124"/>
      <c r="N13" s="124"/>
      <c r="O13" s="124"/>
      <c r="P13" s="130"/>
      <c r="Q13" s="130"/>
      <c r="R13" s="130"/>
      <c r="S13" s="131"/>
      <c r="T13" s="9"/>
      <c r="U13" s="9"/>
    </row>
    <row r="14" ht="15.75" customHeight="1">
      <c r="A14" s="126"/>
      <c r="B14" s="132"/>
      <c r="C14" s="128"/>
      <c r="D14" s="135" t="s">
        <v>189</v>
      </c>
      <c r="E14" s="130"/>
      <c r="F14" s="130"/>
      <c r="G14" s="134" t="s">
        <v>160</v>
      </c>
      <c r="H14" s="130"/>
      <c r="I14" s="124"/>
      <c r="J14" s="124"/>
      <c r="K14" s="124"/>
      <c r="L14" s="124"/>
      <c r="M14" s="124"/>
      <c r="N14" s="124"/>
      <c r="O14" s="124"/>
      <c r="P14" s="130"/>
      <c r="Q14" s="130"/>
      <c r="R14" s="130"/>
      <c r="S14" s="131"/>
      <c r="T14" s="9"/>
      <c r="U14" s="9"/>
    </row>
    <row r="15" ht="15.75" customHeight="1">
      <c r="A15" s="126"/>
      <c r="B15" s="132"/>
      <c r="C15" s="128"/>
      <c r="D15" s="135" t="s">
        <v>190</v>
      </c>
      <c r="E15" s="130"/>
      <c r="F15" s="134"/>
      <c r="G15" s="134"/>
      <c r="H15" s="134" t="s">
        <v>160</v>
      </c>
      <c r="I15" s="124"/>
      <c r="J15" s="124"/>
      <c r="K15" s="124"/>
      <c r="L15" s="124"/>
      <c r="M15" s="124"/>
      <c r="N15" s="124"/>
      <c r="O15" s="124"/>
      <c r="P15" s="130"/>
      <c r="Q15" s="130"/>
      <c r="R15" s="130"/>
      <c r="S15" s="131"/>
      <c r="T15" s="9"/>
      <c r="U15" s="9"/>
    </row>
    <row r="16" ht="15.75" customHeight="1">
      <c r="A16" s="126"/>
      <c r="B16" s="132"/>
      <c r="C16" s="128"/>
      <c r="D16" s="135"/>
      <c r="E16" s="130"/>
      <c r="F16" s="134"/>
      <c r="G16" s="134"/>
      <c r="H16" s="134"/>
      <c r="I16" s="124"/>
      <c r="J16" s="124"/>
      <c r="K16" s="124"/>
      <c r="L16" s="124"/>
      <c r="M16" s="124"/>
      <c r="N16" s="124"/>
      <c r="O16" s="124"/>
      <c r="P16" s="130"/>
      <c r="Q16" s="130"/>
      <c r="R16" s="130"/>
      <c r="S16" s="131"/>
      <c r="T16" s="9"/>
      <c r="U16" s="9"/>
    </row>
    <row r="17" ht="15.75" customHeight="1">
      <c r="A17" s="137" t="s">
        <v>169</v>
      </c>
      <c r="B17" s="138" t="s">
        <v>170</v>
      </c>
      <c r="C17" s="98"/>
      <c r="D17" s="139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5"/>
      <c r="T17" s="9"/>
      <c r="U17" s="9"/>
    </row>
    <row r="18" ht="15.75" customHeight="1">
      <c r="A18" s="140"/>
      <c r="B18" s="141" t="s">
        <v>191</v>
      </c>
      <c r="C18" s="142"/>
      <c r="D18" s="142"/>
      <c r="E18" s="134" t="s">
        <v>160</v>
      </c>
      <c r="F18" s="134" t="s">
        <v>160</v>
      </c>
      <c r="G18" s="130"/>
      <c r="H18" s="130"/>
      <c r="I18" s="124"/>
      <c r="J18" s="124"/>
      <c r="K18" s="124"/>
      <c r="L18" s="124"/>
      <c r="M18" s="124"/>
      <c r="N18" s="124"/>
      <c r="O18" s="124"/>
      <c r="P18" s="130"/>
      <c r="Q18" s="130"/>
      <c r="R18" s="130"/>
      <c r="S18" s="131"/>
      <c r="T18" s="9"/>
      <c r="U18" s="9"/>
    </row>
    <row r="19" ht="15.75" customHeight="1">
      <c r="A19" s="140"/>
      <c r="B19" s="141" t="s">
        <v>226</v>
      </c>
      <c r="C19" s="142"/>
      <c r="D19" s="142"/>
      <c r="E19" s="134"/>
      <c r="F19" s="134"/>
      <c r="G19" s="134"/>
      <c r="H19" s="134" t="s">
        <v>160</v>
      </c>
      <c r="I19" s="124"/>
      <c r="J19" s="124"/>
      <c r="K19" s="124"/>
      <c r="L19" s="124"/>
      <c r="M19" s="124"/>
      <c r="N19" s="124"/>
      <c r="O19" s="124"/>
      <c r="P19" s="130"/>
      <c r="Q19" s="130"/>
      <c r="R19" s="130"/>
      <c r="S19" s="131"/>
      <c r="T19" s="9"/>
      <c r="U19" s="9"/>
    </row>
    <row r="20" ht="15.75" customHeight="1">
      <c r="A20" s="140"/>
      <c r="B20" s="141" t="s">
        <v>227</v>
      </c>
      <c r="C20" s="142"/>
      <c r="D20" s="142"/>
      <c r="E20" s="130"/>
      <c r="F20" s="130"/>
      <c r="G20" s="134" t="s">
        <v>160</v>
      </c>
      <c r="H20" s="134"/>
      <c r="I20" s="124"/>
      <c r="J20" s="124"/>
      <c r="K20" s="124"/>
      <c r="L20" s="124"/>
      <c r="M20" s="124"/>
      <c r="N20" s="124"/>
      <c r="O20" s="124"/>
      <c r="P20" s="130"/>
      <c r="Q20" s="130"/>
      <c r="R20" s="130"/>
      <c r="S20" s="131"/>
      <c r="T20" s="9"/>
      <c r="U20" s="9"/>
    </row>
    <row r="21" ht="15.75" customHeight="1">
      <c r="A21" s="140"/>
      <c r="B21" s="144" t="s">
        <v>176</v>
      </c>
      <c r="C21" s="145"/>
      <c r="D21" s="139"/>
      <c r="E21" s="130"/>
      <c r="F21" s="130"/>
      <c r="G21" s="130"/>
      <c r="H21" s="130"/>
      <c r="I21" s="124"/>
      <c r="J21" s="124"/>
      <c r="K21" s="124"/>
      <c r="L21" s="124"/>
      <c r="M21" s="124"/>
      <c r="N21" s="124"/>
      <c r="O21" s="124"/>
      <c r="P21" s="130"/>
      <c r="Q21" s="130"/>
      <c r="R21" s="130"/>
      <c r="S21" s="131"/>
      <c r="T21" s="9"/>
      <c r="U21" s="9"/>
    </row>
    <row r="22" ht="15.75" customHeight="1">
      <c r="A22" s="140"/>
      <c r="B22" s="146"/>
      <c r="C22" s="145"/>
      <c r="D22" s="139"/>
      <c r="E22" s="130"/>
      <c r="F22" s="130"/>
      <c r="G22" s="130"/>
      <c r="H22" s="130"/>
      <c r="I22" s="124"/>
      <c r="J22" s="124"/>
      <c r="K22" s="124"/>
      <c r="L22" s="124"/>
      <c r="M22" s="124"/>
      <c r="N22" s="124"/>
      <c r="O22" s="124"/>
      <c r="P22" s="130"/>
      <c r="Q22" s="130"/>
      <c r="R22" s="130"/>
      <c r="S22" s="131"/>
      <c r="T22" s="9"/>
      <c r="U22" s="9"/>
    </row>
    <row r="23" ht="15.75" customHeight="1">
      <c r="A23" s="140"/>
      <c r="B23" s="144" t="s">
        <v>177</v>
      </c>
      <c r="C23" s="145"/>
      <c r="D23" s="139"/>
      <c r="E23" s="130"/>
      <c r="F23" s="130"/>
      <c r="G23" s="130"/>
      <c r="H23" s="130"/>
      <c r="I23" s="124"/>
      <c r="J23" s="124"/>
      <c r="K23" s="124"/>
      <c r="L23" s="124"/>
      <c r="M23" s="124"/>
      <c r="N23" s="124"/>
      <c r="O23" s="124"/>
      <c r="P23" s="130"/>
      <c r="Q23" s="130"/>
      <c r="R23" s="130"/>
      <c r="S23" s="131"/>
      <c r="T23" s="9"/>
      <c r="U23" s="9"/>
    </row>
    <row r="24" ht="15.75" customHeight="1">
      <c r="A24" s="140"/>
      <c r="B24" s="146"/>
      <c r="C24" s="145"/>
      <c r="D24" s="147"/>
      <c r="E24" s="134"/>
      <c r="F24" s="134"/>
      <c r="G24" s="130"/>
      <c r="H24" s="130"/>
      <c r="I24" s="124"/>
      <c r="J24" s="124"/>
      <c r="K24" s="124"/>
      <c r="L24" s="124"/>
      <c r="M24" s="124"/>
      <c r="N24" s="124"/>
      <c r="O24" s="124"/>
      <c r="P24" s="130"/>
      <c r="Q24" s="130"/>
      <c r="R24" s="130"/>
      <c r="S24" s="131"/>
      <c r="T24" s="9"/>
      <c r="U24" s="9"/>
    </row>
    <row r="25" ht="15.75" customHeight="1">
      <c r="A25" s="140"/>
      <c r="B25" s="146"/>
      <c r="C25" s="145"/>
      <c r="D25" s="147"/>
      <c r="E25" s="130"/>
      <c r="F25" s="130"/>
      <c r="G25" s="134"/>
      <c r="H25" s="134"/>
      <c r="I25" s="124"/>
      <c r="J25" s="124"/>
      <c r="K25" s="124"/>
      <c r="L25" s="124"/>
      <c r="M25" s="124"/>
      <c r="N25" s="124"/>
      <c r="O25" s="124"/>
      <c r="P25" s="130"/>
      <c r="Q25" s="130"/>
      <c r="R25" s="130"/>
      <c r="S25" s="131"/>
      <c r="T25" s="9"/>
      <c r="U25" s="9"/>
    </row>
    <row r="26" ht="15.75" customHeight="1">
      <c r="A26" s="140"/>
      <c r="B26" s="148"/>
      <c r="C26" s="149"/>
      <c r="D26" s="147"/>
      <c r="E26" s="150"/>
      <c r="F26" s="150"/>
      <c r="G26" s="150"/>
      <c r="H26" s="150"/>
      <c r="I26" s="124"/>
      <c r="J26" s="124"/>
      <c r="K26" s="124"/>
      <c r="L26" s="124"/>
      <c r="M26" s="124"/>
      <c r="N26" s="124"/>
      <c r="O26" s="124"/>
      <c r="P26" s="150"/>
      <c r="Q26" s="150"/>
      <c r="R26" s="150"/>
      <c r="S26" s="152"/>
      <c r="T26" s="9"/>
      <c r="U26" s="9"/>
    </row>
    <row r="27" ht="15.75" customHeight="1">
      <c r="A27" s="140"/>
      <c r="B27" s="153"/>
      <c r="C27" s="154"/>
      <c r="D27" s="147"/>
      <c r="E27" s="150"/>
      <c r="F27" s="150"/>
      <c r="G27" s="150"/>
      <c r="H27" s="150"/>
      <c r="I27" s="124"/>
      <c r="J27" s="124"/>
      <c r="K27" s="124"/>
      <c r="L27" s="124"/>
      <c r="M27" s="124"/>
      <c r="N27" s="124"/>
      <c r="O27" s="124"/>
      <c r="P27" s="150"/>
      <c r="Q27" s="150"/>
      <c r="R27" s="150"/>
      <c r="S27" s="152"/>
      <c r="T27" s="9"/>
      <c r="U27" s="9"/>
    </row>
    <row r="28" ht="15.75" customHeight="1">
      <c r="A28" s="137" t="s">
        <v>178</v>
      </c>
      <c r="B28" s="155" t="s">
        <v>179</v>
      </c>
      <c r="C28" s="156"/>
      <c r="D28" s="157"/>
      <c r="E28" s="158" t="s">
        <v>76</v>
      </c>
      <c r="F28" s="158" t="s">
        <v>76</v>
      </c>
      <c r="G28" s="158" t="s">
        <v>76</v>
      </c>
      <c r="H28" s="158" t="s">
        <v>76</v>
      </c>
      <c r="I28" s="124"/>
      <c r="J28" s="124"/>
      <c r="K28" s="124"/>
      <c r="L28" s="124"/>
      <c r="M28" s="124"/>
      <c r="N28" s="124"/>
      <c r="O28" s="124"/>
      <c r="P28" s="159"/>
      <c r="Q28" s="159"/>
      <c r="R28" s="159"/>
      <c r="S28" s="160"/>
      <c r="T28" s="9"/>
      <c r="U28" s="9"/>
    </row>
    <row r="29" ht="15.75" customHeight="1">
      <c r="A29" s="140"/>
      <c r="B29" s="161" t="s">
        <v>180</v>
      </c>
      <c r="C29" s="12"/>
      <c r="D29" s="13"/>
      <c r="E29" s="162" t="s">
        <v>181</v>
      </c>
      <c r="F29" s="162" t="s">
        <v>181</v>
      </c>
      <c r="G29" s="162" t="s">
        <v>181</v>
      </c>
      <c r="H29" s="162" t="s">
        <v>181</v>
      </c>
      <c r="I29" s="124"/>
      <c r="J29" s="124"/>
      <c r="K29" s="124"/>
      <c r="L29" s="124"/>
      <c r="M29" s="124"/>
      <c r="N29" s="124"/>
      <c r="O29" s="124"/>
      <c r="P29" s="130"/>
      <c r="Q29" s="130"/>
      <c r="R29" s="130"/>
      <c r="S29" s="131"/>
      <c r="T29" s="9"/>
      <c r="U29" s="9"/>
    </row>
    <row r="30" ht="15.75" customHeight="1">
      <c r="A30" s="140"/>
      <c r="B30" s="163" t="s">
        <v>182</v>
      </c>
      <c r="C30" s="12"/>
      <c r="D30" s="13"/>
      <c r="E30" s="164">
        <v>45729.0</v>
      </c>
      <c r="F30" s="164">
        <v>45729.0</v>
      </c>
      <c r="G30" s="164">
        <v>45729.0</v>
      </c>
      <c r="H30" s="164">
        <v>45729.0</v>
      </c>
      <c r="I30" s="124"/>
      <c r="J30" s="124"/>
      <c r="K30" s="124"/>
      <c r="L30" s="124"/>
      <c r="M30" s="124"/>
      <c r="N30" s="124"/>
      <c r="O30" s="124"/>
      <c r="P30" s="165"/>
      <c r="Q30" s="165"/>
      <c r="R30" s="165"/>
      <c r="S30" s="166"/>
      <c r="T30" s="9"/>
      <c r="U30" s="9"/>
    </row>
    <row r="31" ht="15.75" customHeight="1">
      <c r="A31" s="167"/>
      <c r="B31" s="168" t="s">
        <v>183</v>
      </c>
      <c r="C31" s="169"/>
      <c r="D31" s="170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2"/>
      <c r="T31" s="9"/>
      <c r="U31" s="9"/>
    </row>
    <row r="32" ht="15.75" customHeight="1">
      <c r="A32" s="32"/>
      <c r="B32" s="9"/>
      <c r="C32" s="9"/>
      <c r="D32" s="9"/>
      <c r="E32" s="9"/>
      <c r="F32" s="9"/>
      <c r="G32" s="9"/>
      <c r="H32" s="9"/>
      <c r="I32" s="9"/>
      <c r="J32" s="173" t="s">
        <v>184</v>
      </c>
      <c r="K32" s="173" t="s">
        <v>184</v>
      </c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B18:D18"/>
    <mergeCell ref="B19:D19"/>
    <mergeCell ref="B20:D20"/>
    <mergeCell ref="B28:D28"/>
    <mergeCell ref="B29:D29"/>
    <mergeCell ref="B30:D30"/>
    <mergeCell ref="B31:D31"/>
    <mergeCell ref="A6:B6"/>
    <mergeCell ref="C6:D6"/>
    <mergeCell ref="E6:J6"/>
    <mergeCell ref="K6:M6"/>
    <mergeCell ref="A7:B7"/>
    <mergeCell ref="C7:D7"/>
    <mergeCell ref="E7:J7"/>
  </mergeCells>
  <dataValidations>
    <dataValidation type="list" allowBlank="1" showInputMessage="1" showErrorMessage="1" prompt=" - " sqref="E29:H29 P29:S29">
      <formula1>"P,F"</formula1>
    </dataValidation>
    <dataValidation type="list" allowBlank="1" showInputMessage="1" showErrorMessage="1" prompt=" - " sqref="E10:S27 I28:O30">
      <formula1>"O"</formula1>
    </dataValidation>
    <dataValidation type="list" allowBlank="1" showInputMessage="1" showErrorMessage="1" prompt=" - " sqref="E28:H28 P28:S28">
      <formula1>"N,A,B"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18" width="5.75"/>
    <col customWidth="1" min="19" max="19" width="5.0"/>
  </cols>
  <sheetData>
    <row r="1" ht="15.75" customHeight="1">
      <c r="A1" s="81" t="s">
        <v>22</v>
      </c>
      <c r="B1" s="82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5.75" customHeight="1">
      <c r="A2" s="83" t="s">
        <v>134</v>
      </c>
      <c r="B2" s="84"/>
      <c r="C2" s="85" t="s">
        <v>228</v>
      </c>
      <c r="D2" s="86"/>
      <c r="E2" s="87" t="s">
        <v>136</v>
      </c>
      <c r="F2" s="88"/>
      <c r="G2" s="88"/>
      <c r="H2" s="88"/>
      <c r="I2" s="88"/>
      <c r="J2" s="88"/>
      <c r="K2" s="89" t="s">
        <v>84</v>
      </c>
      <c r="L2" s="84"/>
      <c r="M2" s="84"/>
      <c r="N2" s="84"/>
      <c r="O2" s="84"/>
      <c r="P2" s="84"/>
      <c r="Q2" s="84"/>
      <c r="R2" s="84"/>
      <c r="S2" s="90"/>
      <c r="T2" s="9"/>
      <c r="U2" s="91"/>
    </row>
    <row r="3" ht="15.75" customHeight="1">
      <c r="A3" s="92" t="s">
        <v>137</v>
      </c>
      <c r="B3" s="13"/>
      <c r="C3" s="93" t="s">
        <v>49</v>
      </c>
      <c r="D3" s="94"/>
      <c r="E3" s="95" t="s">
        <v>138</v>
      </c>
      <c r="F3" s="12"/>
      <c r="G3" s="12"/>
      <c r="H3" s="12"/>
      <c r="I3" s="12"/>
      <c r="J3" s="13"/>
      <c r="K3" s="96"/>
      <c r="L3" s="97"/>
      <c r="M3" s="97"/>
      <c r="N3" s="98"/>
      <c r="O3" s="175" t="s">
        <v>49</v>
      </c>
      <c r="P3" s="98"/>
      <c r="Q3" s="98"/>
      <c r="R3" s="98"/>
      <c r="S3" s="100"/>
      <c r="T3" s="9"/>
      <c r="U3" s="9"/>
    </row>
    <row r="4" ht="15.75" customHeight="1">
      <c r="A4" s="92" t="s">
        <v>140</v>
      </c>
      <c r="B4" s="13"/>
      <c r="C4" s="101">
        <v>30.0</v>
      </c>
      <c r="D4" s="12"/>
      <c r="E4" s="95" t="s">
        <v>141</v>
      </c>
      <c r="F4" s="12"/>
      <c r="G4" s="12"/>
      <c r="H4" s="12"/>
      <c r="I4" s="12"/>
      <c r="J4" s="13"/>
      <c r="K4" s="102"/>
      <c r="L4" s="12"/>
      <c r="M4" s="12"/>
      <c r="N4" s="12"/>
      <c r="O4" s="12"/>
      <c r="P4" s="12"/>
      <c r="Q4" s="12"/>
      <c r="R4" s="12"/>
      <c r="S4" s="103"/>
      <c r="T4" s="9"/>
      <c r="U4" s="91"/>
    </row>
    <row r="5" ht="21.0" customHeight="1">
      <c r="A5" s="92" t="s">
        <v>142</v>
      </c>
      <c r="B5" s="13"/>
      <c r="C5" s="104" t="s">
        <v>229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03"/>
      <c r="T5" s="9"/>
      <c r="U5" s="9"/>
    </row>
    <row r="6" ht="15.75" customHeight="1">
      <c r="A6" s="105" t="s">
        <v>73</v>
      </c>
      <c r="B6" s="13"/>
      <c r="C6" s="106" t="s">
        <v>74</v>
      </c>
      <c r="D6" s="13"/>
      <c r="E6" s="106" t="s">
        <v>75</v>
      </c>
      <c r="F6" s="12"/>
      <c r="G6" s="12"/>
      <c r="H6" s="12"/>
      <c r="I6" s="12"/>
      <c r="J6" s="13"/>
      <c r="K6" s="107" t="s">
        <v>144</v>
      </c>
      <c r="L6" s="12"/>
      <c r="M6" s="12"/>
      <c r="N6" s="106" t="s">
        <v>78</v>
      </c>
      <c r="O6" s="12"/>
      <c r="P6" s="12"/>
      <c r="Q6" s="12"/>
      <c r="R6" s="12"/>
      <c r="S6" s="103"/>
      <c r="T6" s="9"/>
      <c r="U6" s="91"/>
    </row>
    <row r="7" ht="15.75" customHeight="1">
      <c r="A7" s="108">
        <f>COUNTIF(E61:HT61,"P")</f>
        <v>11</v>
      </c>
      <c r="B7" s="109"/>
      <c r="C7" s="110">
        <f>COUNTIF(E61:HT61,"F")</f>
        <v>0</v>
      </c>
      <c r="D7" s="109"/>
      <c r="E7" s="110">
        <f>SUM(N7,-A7,-C7)</f>
        <v>0</v>
      </c>
      <c r="F7" s="111"/>
      <c r="G7" s="111"/>
      <c r="H7" s="111"/>
      <c r="I7" s="111"/>
      <c r="J7" s="109"/>
      <c r="K7" s="112">
        <f>COUNTIF(E60:HT60,"N")</f>
        <v>6</v>
      </c>
      <c r="L7" s="112">
        <f>COUNTIF(E60:HT60,"A")</f>
        <v>2</v>
      </c>
      <c r="M7" s="112">
        <f>COUNTIF(E60:HT60,"B")</f>
        <v>3</v>
      </c>
      <c r="N7" s="110">
        <f>COUNTA(E9:HW9)</f>
        <v>11</v>
      </c>
      <c r="O7" s="111"/>
      <c r="P7" s="111"/>
      <c r="Q7" s="111"/>
      <c r="R7" s="111"/>
      <c r="S7" s="113"/>
      <c r="T7" s="114"/>
      <c r="U7" s="9"/>
    </row>
    <row r="8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5.75" customHeight="1">
      <c r="A9" s="115"/>
      <c r="B9" s="116"/>
      <c r="C9" s="116"/>
      <c r="D9" s="116"/>
      <c r="E9" s="117" t="s">
        <v>145</v>
      </c>
      <c r="F9" s="117" t="s">
        <v>146</v>
      </c>
      <c r="G9" s="117" t="s">
        <v>147</v>
      </c>
      <c r="H9" s="117" t="s">
        <v>148</v>
      </c>
      <c r="I9" s="117" t="s">
        <v>149</v>
      </c>
      <c r="J9" s="117" t="s">
        <v>150</v>
      </c>
      <c r="K9" s="117" t="s">
        <v>151</v>
      </c>
      <c r="L9" s="117" t="s">
        <v>152</v>
      </c>
      <c r="M9" s="117" t="s">
        <v>153</v>
      </c>
      <c r="N9" s="117" t="s">
        <v>154</v>
      </c>
      <c r="O9" s="117" t="s">
        <v>155</v>
      </c>
      <c r="P9" s="118"/>
      <c r="Q9" s="118"/>
      <c r="R9" s="118"/>
      <c r="S9" s="119"/>
      <c r="T9" s="9"/>
      <c r="U9" s="91"/>
    </row>
    <row r="10" ht="15.75" customHeight="1">
      <c r="A10" s="120" t="s">
        <v>156</v>
      </c>
      <c r="B10" s="121" t="s">
        <v>157</v>
      </c>
      <c r="C10" s="122"/>
      <c r="D10" s="123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5"/>
      <c r="T10" s="9"/>
      <c r="U10" s="9"/>
    </row>
    <row r="11" ht="15.75" customHeight="1">
      <c r="A11" s="181"/>
      <c r="B11" s="182" t="s">
        <v>230</v>
      </c>
      <c r="C11" s="142"/>
      <c r="D11" s="183"/>
      <c r="E11" s="134" t="s">
        <v>160</v>
      </c>
      <c r="F11" s="134" t="s">
        <v>160</v>
      </c>
      <c r="G11" s="134" t="s">
        <v>160</v>
      </c>
      <c r="H11" s="134" t="s">
        <v>160</v>
      </c>
      <c r="I11" s="134" t="s">
        <v>160</v>
      </c>
      <c r="J11" s="134" t="s">
        <v>160</v>
      </c>
      <c r="K11" s="134" t="s">
        <v>160</v>
      </c>
      <c r="L11" s="134" t="s">
        <v>160</v>
      </c>
      <c r="M11" s="134" t="s">
        <v>160</v>
      </c>
      <c r="N11" s="134" t="s">
        <v>160</v>
      </c>
      <c r="O11" s="124"/>
      <c r="P11" s="124"/>
      <c r="Q11" s="124"/>
      <c r="R11" s="124"/>
      <c r="S11" s="125"/>
      <c r="T11" s="9"/>
      <c r="U11" s="9"/>
    </row>
    <row r="12" ht="15.75" customHeight="1">
      <c r="A12" s="126"/>
      <c r="B12" s="127" t="s">
        <v>158</v>
      </c>
      <c r="C12" s="128"/>
      <c r="D12" s="129"/>
      <c r="E12" s="130"/>
      <c r="F12" s="130"/>
      <c r="G12" s="130"/>
      <c r="H12" s="130"/>
      <c r="I12" s="130"/>
      <c r="J12" s="130"/>
      <c r="K12" s="130"/>
      <c r="L12" s="130"/>
      <c r="M12" s="124"/>
      <c r="N12" s="124"/>
      <c r="O12" s="124"/>
      <c r="P12" s="130"/>
      <c r="Q12" s="130"/>
      <c r="R12" s="130"/>
      <c r="S12" s="131"/>
      <c r="T12" s="9"/>
      <c r="U12" s="9"/>
    </row>
    <row r="13" ht="15.75" customHeight="1">
      <c r="A13" s="126"/>
      <c r="B13" s="132"/>
      <c r="C13" s="128"/>
      <c r="D13" s="133" t="s">
        <v>159</v>
      </c>
      <c r="E13" s="134" t="s">
        <v>160</v>
      </c>
      <c r="F13" s="130"/>
      <c r="G13" s="130"/>
      <c r="H13" s="130"/>
      <c r="I13" s="130"/>
      <c r="J13" s="130"/>
      <c r="K13" s="130"/>
      <c r="L13" s="130"/>
      <c r="M13" s="124"/>
      <c r="N13" s="124"/>
      <c r="O13" s="124"/>
      <c r="P13" s="130"/>
      <c r="Q13" s="130"/>
      <c r="R13" s="130"/>
      <c r="S13" s="131"/>
      <c r="T13" s="9"/>
      <c r="U13" s="9"/>
    </row>
    <row r="14" ht="15.75" customHeight="1">
      <c r="A14" s="126"/>
      <c r="B14" s="132"/>
      <c r="C14" s="128"/>
      <c r="D14" s="133" t="s">
        <v>198</v>
      </c>
      <c r="E14" s="134"/>
      <c r="F14" s="134" t="s">
        <v>160</v>
      </c>
      <c r="G14" s="130"/>
      <c r="H14" s="130"/>
      <c r="I14" s="130"/>
      <c r="J14" s="130"/>
      <c r="K14" s="130"/>
      <c r="L14" s="130"/>
      <c r="M14" s="124"/>
      <c r="N14" s="124"/>
      <c r="O14" s="124"/>
      <c r="P14" s="130"/>
      <c r="Q14" s="130"/>
      <c r="R14" s="130"/>
      <c r="S14" s="131"/>
      <c r="T14" s="9"/>
      <c r="U14" s="9"/>
    </row>
    <row r="15" ht="15.75" customHeight="1">
      <c r="A15" s="126"/>
      <c r="B15" s="132"/>
      <c r="C15" s="128"/>
      <c r="D15" s="135" t="s">
        <v>199</v>
      </c>
      <c r="E15" s="130"/>
      <c r="F15" s="130"/>
      <c r="G15" s="134" t="s">
        <v>160</v>
      </c>
      <c r="H15" s="134" t="s">
        <v>160</v>
      </c>
      <c r="I15" s="134" t="s">
        <v>160</v>
      </c>
      <c r="J15" s="134" t="s">
        <v>160</v>
      </c>
      <c r="K15" s="134" t="s">
        <v>160</v>
      </c>
      <c r="L15" s="130"/>
      <c r="M15" s="124"/>
      <c r="N15" s="134" t="s">
        <v>160</v>
      </c>
      <c r="O15" s="124"/>
      <c r="P15" s="130"/>
      <c r="Q15" s="130"/>
      <c r="R15" s="130"/>
      <c r="S15" s="131"/>
      <c r="T15" s="9"/>
      <c r="U15" s="9"/>
    </row>
    <row r="16" ht="15.75" customHeight="1">
      <c r="A16" s="126"/>
      <c r="B16" s="132"/>
      <c r="C16" s="128"/>
      <c r="D16" s="135" t="s">
        <v>200</v>
      </c>
      <c r="E16" s="130"/>
      <c r="F16" s="134"/>
      <c r="G16" s="134"/>
      <c r="H16" s="134"/>
      <c r="I16" s="134"/>
      <c r="J16" s="134"/>
      <c r="K16" s="134"/>
      <c r="L16" s="134" t="s">
        <v>160</v>
      </c>
      <c r="M16" s="134" t="s">
        <v>160</v>
      </c>
      <c r="N16" s="124"/>
      <c r="O16" s="134" t="s">
        <v>160</v>
      </c>
      <c r="P16" s="130"/>
      <c r="Q16" s="130"/>
      <c r="R16" s="130"/>
      <c r="S16" s="131"/>
      <c r="T16" s="9"/>
      <c r="U16" s="9"/>
    </row>
    <row r="17" ht="15.75" customHeight="1">
      <c r="A17" s="126"/>
      <c r="B17" s="127" t="s">
        <v>166</v>
      </c>
      <c r="C17" s="128"/>
      <c r="D17" s="135"/>
      <c r="E17" s="130"/>
      <c r="F17" s="134"/>
      <c r="G17" s="134"/>
      <c r="H17" s="134"/>
      <c r="I17" s="134"/>
      <c r="J17" s="134"/>
      <c r="K17" s="134"/>
      <c r="L17" s="134"/>
      <c r="M17" s="124"/>
      <c r="N17" s="124"/>
      <c r="O17" s="124"/>
      <c r="P17" s="130"/>
      <c r="Q17" s="130"/>
      <c r="R17" s="130"/>
      <c r="S17" s="131"/>
      <c r="T17" s="9"/>
      <c r="U17" s="9"/>
    </row>
    <row r="18" ht="15.75" customHeight="1">
      <c r="A18" s="126"/>
      <c r="B18" s="127"/>
      <c r="C18" s="128"/>
      <c r="D18" s="135" t="s">
        <v>159</v>
      </c>
      <c r="E18" s="134" t="s">
        <v>160</v>
      </c>
      <c r="F18" s="134"/>
      <c r="G18" s="134"/>
      <c r="H18" s="134"/>
      <c r="I18" s="134"/>
      <c r="J18" s="134"/>
      <c r="K18" s="134"/>
      <c r="L18" s="134"/>
      <c r="M18" s="124"/>
      <c r="N18" s="124"/>
      <c r="O18" s="124"/>
      <c r="P18" s="130"/>
      <c r="Q18" s="130"/>
      <c r="R18" s="130"/>
      <c r="S18" s="131"/>
      <c r="T18" s="9"/>
      <c r="U18" s="9"/>
    </row>
    <row r="19" ht="15.75" customHeight="1">
      <c r="A19" s="126"/>
      <c r="B19" s="127"/>
      <c r="C19" s="128"/>
      <c r="D19" s="135" t="s">
        <v>198</v>
      </c>
      <c r="E19" s="130"/>
      <c r="F19" s="134" t="s">
        <v>160</v>
      </c>
      <c r="G19" s="134"/>
      <c r="H19" s="134"/>
      <c r="I19" s="134"/>
      <c r="J19" s="134"/>
      <c r="K19" s="134"/>
      <c r="L19" s="134"/>
      <c r="M19" s="124"/>
      <c r="N19" s="124"/>
      <c r="O19" s="124"/>
      <c r="P19" s="130"/>
      <c r="Q19" s="130"/>
      <c r="R19" s="130"/>
      <c r="S19" s="131"/>
      <c r="T19" s="9"/>
      <c r="U19" s="9"/>
    </row>
    <row r="20" ht="15.75" customHeight="1">
      <c r="A20" s="126"/>
      <c r="B20" s="132"/>
      <c r="C20" s="128"/>
      <c r="D20" s="135" t="s">
        <v>201</v>
      </c>
      <c r="E20" s="130"/>
      <c r="F20" s="134"/>
      <c r="G20" s="134" t="s">
        <v>160</v>
      </c>
      <c r="H20" s="134"/>
      <c r="I20" s="134" t="s">
        <v>160</v>
      </c>
      <c r="J20" s="134"/>
      <c r="K20" s="134"/>
      <c r="L20" s="134"/>
      <c r="M20" s="124"/>
      <c r="N20" s="124"/>
      <c r="O20" s="124"/>
      <c r="P20" s="130"/>
      <c r="Q20" s="130"/>
      <c r="R20" s="130"/>
      <c r="S20" s="131"/>
      <c r="T20" s="9"/>
      <c r="U20" s="9"/>
    </row>
    <row r="21" ht="15.75" customHeight="1">
      <c r="A21" s="126"/>
      <c r="B21" s="132"/>
      <c r="C21" s="128"/>
      <c r="D21" s="135" t="s">
        <v>202</v>
      </c>
      <c r="E21" s="130"/>
      <c r="F21" s="134"/>
      <c r="G21" s="134"/>
      <c r="H21" s="134" t="s">
        <v>160</v>
      </c>
      <c r="I21" s="134"/>
      <c r="J21" s="134" t="s">
        <v>160</v>
      </c>
      <c r="K21" s="134" t="s">
        <v>160</v>
      </c>
      <c r="L21" s="134" t="s">
        <v>160</v>
      </c>
      <c r="M21" s="134" t="s">
        <v>160</v>
      </c>
      <c r="N21" s="134" t="s">
        <v>160</v>
      </c>
      <c r="O21" s="134" t="s">
        <v>160</v>
      </c>
      <c r="P21" s="130"/>
      <c r="Q21" s="130"/>
      <c r="R21" s="130"/>
      <c r="S21" s="131"/>
      <c r="T21" s="9"/>
      <c r="U21" s="9"/>
    </row>
    <row r="22" ht="15.75" customHeight="1">
      <c r="A22" s="126"/>
      <c r="B22" s="127" t="s">
        <v>203</v>
      </c>
      <c r="C22" s="128"/>
      <c r="D22" s="135"/>
      <c r="E22" s="130"/>
      <c r="F22" s="134"/>
      <c r="G22" s="134"/>
      <c r="H22" s="134"/>
      <c r="I22" s="134"/>
      <c r="J22" s="134"/>
      <c r="K22" s="134"/>
      <c r="L22" s="134"/>
      <c r="M22" s="124"/>
      <c r="N22" s="124"/>
      <c r="O22" s="124"/>
      <c r="P22" s="130"/>
      <c r="Q22" s="130"/>
      <c r="R22" s="130"/>
      <c r="S22" s="131"/>
      <c r="T22" s="9"/>
      <c r="U22" s="9"/>
    </row>
    <row r="23" ht="15.75" customHeight="1">
      <c r="A23" s="126"/>
      <c r="B23" s="132"/>
      <c r="C23" s="128"/>
      <c r="D23" s="135" t="s">
        <v>159</v>
      </c>
      <c r="E23" s="134" t="s">
        <v>160</v>
      </c>
      <c r="F23" s="134" t="s">
        <v>160</v>
      </c>
      <c r="G23" s="134"/>
      <c r="H23" s="134"/>
      <c r="I23" s="134"/>
      <c r="J23" s="134"/>
      <c r="K23" s="134" t="s">
        <v>160</v>
      </c>
      <c r="L23" s="134"/>
      <c r="M23" s="124"/>
      <c r="N23" s="124"/>
      <c r="O23" s="124"/>
      <c r="P23" s="130"/>
      <c r="Q23" s="130"/>
      <c r="R23" s="130"/>
      <c r="S23" s="131"/>
      <c r="T23" s="9"/>
      <c r="U23" s="9"/>
    </row>
    <row r="24" ht="15.75" customHeight="1">
      <c r="A24" s="126"/>
      <c r="B24" s="132"/>
      <c r="C24" s="176"/>
      <c r="D24" s="135" t="s">
        <v>204</v>
      </c>
      <c r="E24" s="130"/>
      <c r="F24" s="134"/>
      <c r="G24" s="134" t="s">
        <v>160</v>
      </c>
      <c r="H24" s="134" t="s">
        <v>160</v>
      </c>
      <c r="I24" s="134" t="s">
        <v>160</v>
      </c>
      <c r="J24" s="134" t="s">
        <v>160</v>
      </c>
      <c r="K24" s="134"/>
      <c r="L24" s="134" t="s">
        <v>160</v>
      </c>
      <c r="M24" s="124"/>
      <c r="N24" s="124"/>
      <c r="O24" s="124"/>
      <c r="P24" s="130"/>
      <c r="Q24" s="130"/>
      <c r="R24" s="130"/>
      <c r="S24" s="131"/>
      <c r="T24" s="9"/>
      <c r="U24" s="9"/>
    </row>
    <row r="25" ht="15.75" customHeight="1">
      <c r="A25" s="126"/>
      <c r="B25" s="127" t="s">
        <v>205</v>
      </c>
      <c r="C25" s="128"/>
      <c r="D25" s="135"/>
      <c r="E25" s="130"/>
      <c r="F25" s="134"/>
      <c r="G25" s="134"/>
      <c r="H25" s="134"/>
      <c r="I25" s="134"/>
      <c r="J25" s="134"/>
      <c r="K25" s="134"/>
      <c r="L25" s="134"/>
      <c r="M25" s="124"/>
      <c r="N25" s="124"/>
      <c r="O25" s="124"/>
      <c r="P25" s="130"/>
      <c r="Q25" s="130"/>
      <c r="R25" s="130"/>
      <c r="S25" s="131"/>
      <c r="T25" s="9"/>
      <c r="U25" s="9"/>
    </row>
    <row r="26" ht="15.75" customHeight="1">
      <c r="A26" s="126"/>
      <c r="B26" s="127"/>
      <c r="C26" s="128"/>
      <c r="D26" s="135" t="s">
        <v>159</v>
      </c>
      <c r="E26" s="134" t="s">
        <v>160</v>
      </c>
      <c r="F26" s="134" t="s">
        <v>160</v>
      </c>
      <c r="G26" s="130"/>
      <c r="H26" s="130"/>
      <c r="I26" s="130"/>
      <c r="J26" s="130"/>
      <c r="K26" s="134" t="s">
        <v>160</v>
      </c>
      <c r="L26" s="130"/>
      <c r="M26" s="134" t="s">
        <v>160</v>
      </c>
      <c r="N26" s="134" t="s">
        <v>160</v>
      </c>
      <c r="O26" s="134" t="s">
        <v>160</v>
      </c>
      <c r="P26" s="130"/>
      <c r="Q26" s="130"/>
      <c r="R26" s="130"/>
      <c r="S26" s="131"/>
      <c r="T26" s="9"/>
      <c r="U26" s="9"/>
    </row>
    <row r="27" ht="15.75" customHeight="1">
      <c r="A27" s="126"/>
      <c r="B27" s="127"/>
      <c r="C27" s="128"/>
      <c r="D27" s="135" t="s">
        <v>206</v>
      </c>
      <c r="E27" s="130"/>
      <c r="F27" s="130"/>
      <c r="G27" s="134" t="s">
        <v>160</v>
      </c>
      <c r="H27" s="134" t="s">
        <v>160</v>
      </c>
      <c r="I27" s="134" t="s">
        <v>160</v>
      </c>
      <c r="J27" s="134" t="s">
        <v>160</v>
      </c>
      <c r="K27" s="130"/>
      <c r="L27" s="134" t="s">
        <v>160</v>
      </c>
      <c r="M27" s="124"/>
      <c r="N27" s="124"/>
      <c r="O27" s="124"/>
      <c r="P27" s="130"/>
      <c r="Q27" s="130"/>
      <c r="R27" s="130"/>
      <c r="S27" s="131"/>
      <c r="T27" s="9"/>
      <c r="U27" s="9"/>
    </row>
    <row r="28" ht="15.75" customHeight="1">
      <c r="A28" s="126"/>
      <c r="B28" s="127"/>
      <c r="C28" s="128"/>
      <c r="D28" s="177"/>
      <c r="E28" s="130"/>
      <c r="F28" s="130"/>
      <c r="G28" s="130"/>
      <c r="H28" s="130"/>
      <c r="I28" s="130"/>
      <c r="J28" s="130"/>
      <c r="K28" s="130"/>
      <c r="L28" s="130"/>
      <c r="M28" s="124"/>
      <c r="N28" s="124"/>
      <c r="O28" s="124"/>
      <c r="P28" s="130"/>
      <c r="Q28" s="130"/>
      <c r="R28" s="130"/>
      <c r="S28" s="131"/>
      <c r="T28" s="9"/>
      <c r="U28" s="9"/>
    </row>
    <row r="29" ht="15.75" customHeight="1">
      <c r="A29" s="126"/>
      <c r="B29" s="127" t="s">
        <v>207</v>
      </c>
      <c r="C29" s="128"/>
      <c r="D29" s="177"/>
      <c r="E29" s="130"/>
      <c r="F29" s="130"/>
      <c r="G29" s="130"/>
      <c r="H29" s="130"/>
      <c r="I29" s="130"/>
      <c r="J29" s="130"/>
      <c r="K29" s="130"/>
      <c r="L29" s="130"/>
      <c r="M29" s="124"/>
      <c r="N29" s="124"/>
      <c r="O29" s="124"/>
      <c r="P29" s="130"/>
      <c r="Q29" s="130"/>
      <c r="R29" s="130"/>
      <c r="S29" s="131"/>
      <c r="T29" s="9"/>
      <c r="U29" s="9"/>
    </row>
    <row r="30" ht="15.75" customHeight="1">
      <c r="A30" s="126"/>
      <c r="B30" s="127"/>
      <c r="C30" s="128"/>
      <c r="D30" s="135" t="s">
        <v>159</v>
      </c>
      <c r="E30" s="134" t="s">
        <v>160</v>
      </c>
      <c r="F30" s="134" t="s">
        <v>160</v>
      </c>
      <c r="G30" s="130"/>
      <c r="H30" s="130"/>
      <c r="I30" s="130"/>
      <c r="J30" s="130"/>
      <c r="K30" s="134" t="s">
        <v>160</v>
      </c>
      <c r="L30" s="134" t="s">
        <v>160</v>
      </c>
      <c r="M30" s="134" t="s">
        <v>160</v>
      </c>
      <c r="N30" s="134" t="s">
        <v>160</v>
      </c>
      <c r="O30" s="134" t="s">
        <v>160</v>
      </c>
      <c r="P30" s="130"/>
      <c r="Q30" s="130"/>
      <c r="R30" s="130"/>
      <c r="S30" s="131"/>
      <c r="T30" s="9"/>
      <c r="U30" s="9"/>
    </row>
    <row r="31" ht="15.75" customHeight="1">
      <c r="A31" s="126"/>
      <c r="B31" s="127"/>
      <c r="C31" s="128"/>
      <c r="D31" s="178">
        <v>37565.0</v>
      </c>
      <c r="E31" s="130"/>
      <c r="F31" s="130"/>
      <c r="G31" s="130"/>
      <c r="H31" s="130"/>
      <c r="I31" s="130"/>
      <c r="J31" s="134" t="s">
        <v>160</v>
      </c>
      <c r="K31" s="130"/>
      <c r="L31" s="130"/>
      <c r="M31" s="124"/>
      <c r="N31" s="124"/>
      <c r="O31" s="124"/>
      <c r="P31" s="130"/>
      <c r="Q31" s="130"/>
      <c r="R31" s="130"/>
      <c r="S31" s="131"/>
      <c r="T31" s="9"/>
      <c r="U31" s="9"/>
    </row>
    <row r="32" ht="15.75" customHeight="1">
      <c r="A32" s="126"/>
      <c r="B32" s="127"/>
      <c r="C32" s="128"/>
      <c r="D32" s="178">
        <v>44140.0</v>
      </c>
      <c r="E32" s="130"/>
      <c r="F32" s="130"/>
      <c r="G32" s="130"/>
      <c r="H32" s="134" t="s">
        <v>160</v>
      </c>
      <c r="I32" s="134" t="s">
        <v>160</v>
      </c>
      <c r="J32" s="130"/>
      <c r="K32" s="130"/>
      <c r="L32" s="130"/>
      <c r="M32" s="124"/>
      <c r="N32" s="124"/>
      <c r="O32" s="124"/>
      <c r="P32" s="130"/>
      <c r="Q32" s="130"/>
      <c r="R32" s="130"/>
      <c r="S32" s="131"/>
      <c r="T32" s="9"/>
      <c r="U32" s="9"/>
    </row>
    <row r="33" ht="15.75" customHeight="1">
      <c r="A33" s="126"/>
      <c r="B33" s="127" t="s">
        <v>208</v>
      </c>
      <c r="C33" s="128"/>
      <c r="D33" s="129"/>
      <c r="E33" s="130"/>
      <c r="F33" s="130"/>
      <c r="G33" s="130"/>
      <c r="H33" s="130"/>
      <c r="I33" s="130"/>
      <c r="J33" s="130"/>
      <c r="K33" s="130"/>
      <c r="L33" s="130"/>
      <c r="M33" s="124"/>
      <c r="N33" s="124"/>
      <c r="O33" s="124"/>
      <c r="P33" s="130"/>
      <c r="Q33" s="130"/>
      <c r="R33" s="130"/>
      <c r="S33" s="131"/>
      <c r="T33" s="9"/>
      <c r="U33" s="9"/>
    </row>
    <row r="34" ht="15.75" customHeight="1">
      <c r="A34" s="126"/>
      <c r="B34" s="132"/>
      <c r="C34" s="128"/>
      <c r="D34" s="136" t="s">
        <v>209</v>
      </c>
      <c r="E34" s="134" t="s">
        <v>160</v>
      </c>
      <c r="F34" s="134" t="s">
        <v>160</v>
      </c>
      <c r="G34" s="134"/>
      <c r="H34" s="134"/>
      <c r="I34" s="134"/>
      <c r="J34" s="134"/>
      <c r="K34" s="134"/>
      <c r="L34" s="134"/>
      <c r="M34" s="124"/>
      <c r="N34" s="124"/>
      <c r="O34" s="124"/>
      <c r="P34" s="130"/>
      <c r="Q34" s="130"/>
      <c r="R34" s="130"/>
      <c r="S34" s="131"/>
      <c r="T34" s="9"/>
      <c r="U34" s="9"/>
    </row>
    <row r="35" ht="15.75" customHeight="1">
      <c r="A35" s="126"/>
      <c r="B35" s="132"/>
      <c r="C35" s="128"/>
      <c r="D35" s="136" t="s">
        <v>210</v>
      </c>
      <c r="E35" s="130"/>
      <c r="F35" s="134"/>
      <c r="G35" s="134" t="s">
        <v>160</v>
      </c>
      <c r="H35" s="134" t="s">
        <v>160</v>
      </c>
      <c r="I35" s="134" t="s">
        <v>160</v>
      </c>
      <c r="J35" s="134" t="s">
        <v>160</v>
      </c>
      <c r="K35" s="134" t="s">
        <v>160</v>
      </c>
      <c r="L35" s="134" t="s">
        <v>160</v>
      </c>
      <c r="M35" s="134"/>
      <c r="N35" s="134" t="s">
        <v>160</v>
      </c>
      <c r="O35" s="124"/>
      <c r="P35" s="130"/>
      <c r="Q35" s="130"/>
      <c r="R35" s="130"/>
      <c r="S35" s="131"/>
      <c r="T35" s="9"/>
      <c r="U35" s="9"/>
    </row>
    <row r="36" ht="15.75" customHeight="1">
      <c r="A36" s="126"/>
      <c r="B36" s="132"/>
      <c r="C36" s="128"/>
      <c r="D36" s="136" t="s">
        <v>211</v>
      </c>
      <c r="E36" s="130"/>
      <c r="F36" s="134"/>
      <c r="G36" s="134"/>
      <c r="H36" s="134"/>
      <c r="I36" s="134"/>
      <c r="J36" s="134"/>
      <c r="K36" s="134"/>
      <c r="L36" s="134"/>
      <c r="M36" s="134" t="s">
        <v>160</v>
      </c>
      <c r="N36" s="124"/>
      <c r="O36" s="134" t="s">
        <v>160</v>
      </c>
      <c r="P36" s="130"/>
      <c r="Q36" s="130"/>
      <c r="R36" s="130"/>
      <c r="S36" s="131"/>
      <c r="T36" s="9"/>
      <c r="U36" s="9"/>
    </row>
    <row r="37" ht="15.75" customHeight="1">
      <c r="A37" s="126"/>
      <c r="B37" s="127" t="s">
        <v>212</v>
      </c>
      <c r="C37" s="128"/>
      <c r="D37" s="129"/>
      <c r="E37" s="130"/>
      <c r="F37" s="134"/>
      <c r="G37" s="130"/>
      <c r="H37" s="130"/>
      <c r="I37" s="130"/>
      <c r="J37" s="134"/>
      <c r="K37" s="130"/>
      <c r="L37" s="130"/>
      <c r="M37" s="124"/>
      <c r="N37" s="124"/>
      <c r="O37" s="124"/>
      <c r="P37" s="130"/>
      <c r="Q37" s="130"/>
      <c r="R37" s="130"/>
      <c r="S37" s="131"/>
      <c r="T37" s="9"/>
      <c r="U37" s="9"/>
    </row>
    <row r="38" ht="15.75" customHeight="1">
      <c r="A38" s="126"/>
      <c r="B38" s="132"/>
      <c r="C38" s="128"/>
      <c r="D38" s="136" t="s">
        <v>213</v>
      </c>
      <c r="E38" s="134" t="s">
        <v>160</v>
      </c>
      <c r="F38" s="134" t="s">
        <v>160</v>
      </c>
      <c r="G38" s="130"/>
      <c r="H38" s="134"/>
      <c r="I38" s="130"/>
      <c r="J38" s="134"/>
      <c r="K38" s="130"/>
      <c r="L38" s="130"/>
      <c r="M38" s="124"/>
      <c r="N38" s="124"/>
      <c r="O38" s="124"/>
      <c r="P38" s="130"/>
      <c r="Q38" s="130"/>
      <c r="R38" s="130"/>
      <c r="S38" s="131"/>
      <c r="T38" s="9"/>
      <c r="U38" s="9"/>
    </row>
    <row r="39" ht="15.75" customHeight="1">
      <c r="A39" s="126"/>
      <c r="B39" s="132"/>
      <c r="C39" s="128"/>
      <c r="D39" s="136">
        <v>9.999999999E9</v>
      </c>
      <c r="E39" s="130"/>
      <c r="F39" s="134"/>
      <c r="G39" s="134" t="s">
        <v>160</v>
      </c>
      <c r="H39" s="130"/>
      <c r="I39" s="130"/>
      <c r="J39" s="134"/>
      <c r="K39" s="130"/>
      <c r="L39" s="130"/>
      <c r="M39" s="124"/>
      <c r="N39" s="124"/>
      <c r="O39" s="124"/>
      <c r="P39" s="130"/>
      <c r="Q39" s="130"/>
      <c r="R39" s="130"/>
      <c r="S39" s="131"/>
      <c r="T39" s="9"/>
      <c r="U39" s="9"/>
    </row>
    <row r="40" ht="15.75" customHeight="1">
      <c r="A40" s="126"/>
      <c r="B40" s="132"/>
      <c r="C40" s="128"/>
      <c r="D40" s="136" t="s">
        <v>214</v>
      </c>
      <c r="E40" s="130"/>
      <c r="F40" s="134"/>
      <c r="G40" s="130"/>
      <c r="H40" s="130"/>
      <c r="I40" s="134" t="s">
        <v>160</v>
      </c>
      <c r="J40" s="134" t="s">
        <v>160</v>
      </c>
      <c r="K40" s="134" t="s">
        <v>160</v>
      </c>
      <c r="L40" s="134" t="s">
        <v>160</v>
      </c>
      <c r="M40" s="134" t="s">
        <v>160</v>
      </c>
      <c r="N40" s="124"/>
      <c r="O40" s="124"/>
      <c r="P40" s="130"/>
      <c r="Q40" s="130"/>
      <c r="R40" s="130"/>
      <c r="S40" s="131"/>
      <c r="T40" s="9"/>
      <c r="U40" s="9"/>
    </row>
    <row r="41" ht="15.75" customHeight="1">
      <c r="A41" s="126"/>
      <c r="B41" s="132"/>
      <c r="C41" s="128"/>
      <c r="D41" s="136" t="s">
        <v>215</v>
      </c>
      <c r="E41" s="130"/>
      <c r="F41" s="134"/>
      <c r="G41" s="130"/>
      <c r="H41" s="130"/>
      <c r="I41" s="134"/>
      <c r="J41" s="134"/>
      <c r="K41" s="134"/>
      <c r="L41" s="134"/>
      <c r="M41" s="124"/>
      <c r="N41" s="134" t="s">
        <v>160</v>
      </c>
      <c r="O41" s="134" t="s">
        <v>160</v>
      </c>
      <c r="P41" s="130"/>
      <c r="Q41" s="130"/>
      <c r="R41" s="130"/>
      <c r="S41" s="131"/>
      <c r="T41" s="9"/>
      <c r="U41" s="9"/>
    </row>
    <row r="42" ht="15.75" customHeight="1">
      <c r="A42" s="126"/>
      <c r="B42" s="132"/>
      <c r="C42" s="128"/>
      <c r="D42" s="136">
        <v>9.9999999999E10</v>
      </c>
      <c r="E42" s="134"/>
      <c r="F42" s="130"/>
      <c r="G42" s="130"/>
      <c r="H42" s="134" t="s">
        <v>160</v>
      </c>
      <c r="I42" s="130"/>
      <c r="J42" s="130"/>
      <c r="K42" s="130"/>
      <c r="L42" s="130"/>
      <c r="M42" s="124"/>
      <c r="N42" s="124"/>
      <c r="O42" s="124"/>
      <c r="P42" s="130"/>
      <c r="Q42" s="130"/>
      <c r="R42" s="130"/>
      <c r="S42" s="131"/>
      <c r="T42" s="9"/>
      <c r="U42" s="9"/>
    </row>
    <row r="43" ht="15.75" customHeight="1">
      <c r="A43" s="137" t="s">
        <v>169</v>
      </c>
      <c r="B43" s="138" t="s">
        <v>170</v>
      </c>
      <c r="C43" s="98"/>
      <c r="D43" s="139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5"/>
      <c r="T43" s="9"/>
      <c r="U43" s="9"/>
    </row>
    <row r="44" ht="15.75" customHeight="1">
      <c r="A44" s="140"/>
      <c r="B44" s="141" t="s">
        <v>216</v>
      </c>
      <c r="C44" s="142"/>
      <c r="D44" s="142"/>
      <c r="E44" s="134" t="s">
        <v>160</v>
      </c>
      <c r="F44" s="134" t="s">
        <v>160</v>
      </c>
      <c r="G44" s="130"/>
      <c r="H44" s="130"/>
      <c r="I44" s="130"/>
      <c r="J44" s="134"/>
      <c r="K44" s="130"/>
      <c r="L44" s="130"/>
      <c r="M44" s="124"/>
      <c r="N44" s="124"/>
      <c r="O44" s="124"/>
      <c r="P44" s="130"/>
      <c r="Q44" s="130"/>
      <c r="R44" s="130"/>
      <c r="S44" s="131"/>
      <c r="T44" s="9"/>
      <c r="U44" s="9"/>
    </row>
    <row r="45" ht="15.75" customHeight="1">
      <c r="A45" s="140"/>
      <c r="B45" s="141" t="s">
        <v>217</v>
      </c>
      <c r="C45" s="142"/>
      <c r="D45" s="142"/>
      <c r="E45" s="134" t="s">
        <v>160</v>
      </c>
      <c r="F45" s="134" t="s">
        <v>160</v>
      </c>
      <c r="G45" s="134" t="s">
        <v>160</v>
      </c>
      <c r="H45" s="134"/>
      <c r="I45" s="134" t="s">
        <v>160</v>
      </c>
      <c r="J45" s="130"/>
      <c r="K45" s="130"/>
      <c r="L45" s="134"/>
      <c r="M45" s="124"/>
      <c r="N45" s="124"/>
      <c r="O45" s="124"/>
      <c r="P45" s="130"/>
      <c r="Q45" s="130"/>
      <c r="R45" s="130"/>
      <c r="S45" s="131"/>
      <c r="T45" s="9"/>
      <c r="U45" s="9"/>
    </row>
    <row r="46" ht="15.75" customHeight="1">
      <c r="A46" s="140"/>
      <c r="B46" s="141"/>
      <c r="C46" s="141"/>
      <c r="D46" s="141" t="s">
        <v>218</v>
      </c>
      <c r="E46" s="130"/>
      <c r="F46" s="130"/>
      <c r="G46" s="134"/>
      <c r="H46" s="134" t="s">
        <v>160</v>
      </c>
      <c r="I46" s="134" t="s">
        <v>160</v>
      </c>
      <c r="J46" s="134"/>
      <c r="K46" s="130"/>
      <c r="L46" s="130"/>
      <c r="M46" s="124"/>
      <c r="N46" s="124"/>
      <c r="O46" s="124"/>
      <c r="P46" s="130"/>
      <c r="Q46" s="130"/>
      <c r="R46" s="130"/>
      <c r="S46" s="131"/>
      <c r="T46" s="9"/>
      <c r="U46" s="9"/>
    </row>
    <row r="47" ht="15.75" customHeight="1">
      <c r="A47" s="140"/>
      <c r="B47" s="141"/>
      <c r="C47" s="141"/>
      <c r="D47" s="141" t="s">
        <v>219</v>
      </c>
      <c r="E47" s="134" t="s">
        <v>160</v>
      </c>
      <c r="F47" s="134" t="s">
        <v>160</v>
      </c>
      <c r="G47" s="134"/>
      <c r="H47" s="134"/>
      <c r="I47" s="134"/>
      <c r="J47" s="134"/>
      <c r="K47" s="130"/>
      <c r="L47" s="130"/>
      <c r="M47" s="124"/>
      <c r="N47" s="124"/>
      <c r="O47" s="124"/>
      <c r="P47" s="130"/>
      <c r="Q47" s="130"/>
      <c r="R47" s="130"/>
      <c r="S47" s="131"/>
      <c r="T47" s="9"/>
      <c r="U47" s="9"/>
    </row>
    <row r="48" ht="15.75" customHeight="1">
      <c r="A48" s="140"/>
      <c r="B48" s="141"/>
      <c r="C48" s="141"/>
      <c r="D48" s="141" t="s">
        <v>220</v>
      </c>
      <c r="E48" s="134" t="s">
        <v>160</v>
      </c>
      <c r="F48" s="134" t="s">
        <v>160</v>
      </c>
      <c r="G48" s="134" t="s">
        <v>160</v>
      </c>
      <c r="H48" s="134" t="s">
        <v>160</v>
      </c>
      <c r="I48" s="134"/>
      <c r="J48" s="134"/>
      <c r="K48" s="130"/>
      <c r="L48" s="130"/>
      <c r="M48" s="124"/>
      <c r="N48" s="124"/>
      <c r="O48" s="124"/>
      <c r="P48" s="130"/>
      <c r="Q48" s="130"/>
      <c r="R48" s="130"/>
      <c r="S48" s="131"/>
      <c r="T48" s="9"/>
      <c r="U48" s="9"/>
    </row>
    <row r="49" ht="15.75" customHeight="1">
      <c r="A49" s="140"/>
      <c r="B49" s="141"/>
      <c r="C49" s="141"/>
      <c r="D49" s="141" t="s">
        <v>221</v>
      </c>
      <c r="E49" s="130"/>
      <c r="F49" s="130"/>
      <c r="G49" s="134"/>
      <c r="H49" s="134"/>
      <c r="I49" s="134"/>
      <c r="J49" s="134"/>
      <c r="K49" s="130"/>
      <c r="L49" s="134" t="s">
        <v>160</v>
      </c>
      <c r="M49" s="134" t="s">
        <v>160</v>
      </c>
      <c r="N49" s="134" t="s">
        <v>160</v>
      </c>
      <c r="O49" s="134"/>
      <c r="P49" s="130"/>
      <c r="Q49" s="130"/>
      <c r="R49" s="130"/>
      <c r="S49" s="131"/>
      <c r="T49" s="9"/>
      <c r="U49" s="9"/>
    </row>
    <row r="50" ht="15.75" customHeight="1">
      <c r="A50" s="140"/>
      <c r="B50" s="141" t="s">
        <v>231</v>
      </c>
      <c r="C50" s="142"/>
      <c r="D50" s="142"/>
      <c r="E50" s="130"/>
      <c r="F50" s="130"/>
      <c r="G50" s="134"/>
      <c r="H50" s="134"/>
      <c r="I50" s="134"/>
      <c r="J50" s="134" t="s">
        <v>160</v>
      </c>
      <c r="K50" s="134" t="s">
        <v>160</v>
      </c>
      <c r="L50" s="130"/>
      <c r="M50" s="124"/>
      <c r="N50" s="124"/>
      <c r="O50" s="124"/>
      <c r="P50" s="130"/>
      <c r="Q50" s="130"/>
      <c r="R50" s="130"/>
      <c r="S50" s="131"/>
      <c r="T50" s="9"/>
      <c r="U50" s="9"/>
    </row>
    <row r="51" ht="33.75" customHeight="1">
      <c r="A51" s="140"/>
      <c r="B51" s="179" t="s">
        <v>226</v>
      </c>
      <c r="C51" s="12"/>
      <c r="D51" s="13"/>
      <c r="E51" s="130"/>
      <c r="F51" s="130"/>
      <c r="G51" s="130"/>
      <c r="H51" s="130"/>
      <c r="I51" s="130"/>
      <c r="J51" s="130"/>
      <c r="K51" s="134"/>
      <c r="L51" s="130"/>
      <c r="M51" s="124"/>
      <c r="N51" s="124"/>
      <c r="O51" s="134" t="s">
        <v>160</v>
      </c>
      <c r="P51" s="130"/>
      <c r="Q51" s="130"/>
      <c r="R51" s="130"/>
      <c r="S51" s="131"/>
      <c r="T51" s="9"/>
      <c r="U51" s="9"/>
    </row>
    <row r="52" ht="20.25" customHeight="1">
      <c r="A52" s="140"/>
      <c r="B52" s="179"/>
      <c r="C52" s="12"/>
      <c r="D52" s="13"/>
      <c r="E52" s="130"/>
      <c r="F52" s="130"/>
      <c r="G52" s="130"/>
      <c r="H52" s="130"/>
      <c r="I52" s="130"/>
      <c r="J52" s="130"/>
      <c r="K52" s="134"/>
      <c r="L52" s="134"/>
      <c r="M52" s="124"/>
      <c r="N52" s="124"/>
      <c r="O52" s="124"/>
      <c r="P52" s="130"/>
      <c r="Q52" s="130"/>
      <c r="R52" s="130"/>
      <c r="S52" s="131"/>
      <c r="T52" s="9"/>
      <c r="U52" s="9"/>
    </row>
    <row r="53" ht="15.75" customHeight="1">
      <c r="A53" s="140"/>
      <c r="B53" s="144" t="s">
        <v>176</v>
      </c>
      <c r="C53" s="145"/>
      <c r="D53" s="139"/>
      <c r="E53" s="130"/>
      <c r="F53" s="130"/>
      <c r="G53" s="130"/>
      <c r="H53" s="130"/>
      <c r="I53" s="130"/>
      <c r="J53" s="130"/>
      <c r="K53" s="130"/>
      <c r="L53" s="130"/>
      <c r="M53" s="124"/>
      <c r="N53" s="124"/>
      <c r="O53" s="124"/>
      <c r="P53" s="130"/>
      <c r="Q53" s="130"/>
      <c r="R53" s="130"/>
      <c r="S53" s="131"/>
      <c r="T53" s="9"/>
      <c r="U53" s="9"/>
    </row>
    <row r="54" ht="15.75" customHeight="1">
      <c r="A54" s="140"/>
      <c r="B54" s="146"/>
      <c r="C54" s="145"/>
      <c r="D54" s="139"/>
      <c r="E54" s="130"/>
      <c r="F54" s="130"/>
      <c r="G54" s="130"/>
      <c r="H54" s="130"/>
      <c r="I54" s="130"/>
      <c r="J54" s="130"/>
      <c r="K54" s="130"/>
      <c r="L54" s="130"/>
      <c r="M54" s="124"/>
      <c r="N54" s="124"/>
      <c r="O54" s="124"/>
      <c r="P54" s="130"/>
      <c r="Q54" s="130"/>
      <c r="R54" s="130"/>
      <c r="S54" s="131"/>
      <c r="T54" s="9"/>
      <c r="U54" s="9"/>
    </row>
    <row r="55" ht="15.75" customHeight="1">
      <c r="A55" s="140"/>
      <c r="B55" s="144" t="s">
        <v>177</v>
      </c>
      <c r="C55" s="145"/>
      <c r="D55" s="139"/>
      <c r="E55" s="130"/>
      <c r="F55" s="130"/>
      <c r="G55" s="130"/>
      <c r="H55" s="130"/>
      <c r="I55" s="130"/>
      <c r="J55" s="130"/>
      <c r="K55" s="130"/>
      <c r="L55" s="130"/>
      <c r="M55" s="124"/>
      <c r="N55" s="124"/>
      <c r="O55" s="124"/>
      <c r="P55" s="130"/>
      <c r="Q55" s="130"/>
      <c r="R55" s="130"/>
      <c r="S55" s="131"/>
      <c r="T55" s="9"/>
      <c r="U55" s="9"/>
    </row>
    <row r="56" ht="15.75" customHeight="1">
      <c r="A56" s="140"/>
      <c r="B56" s="146"/>
      <c r="C56" s="145"/>
      <c r="D56" s="147"/>
      <c r="E56" s="134"/>
      <c r="F56" s="134"/>
      <c r="G56" s="130"/>
      <c r="H56" s="130"/>
      <c r="I56" s="130"/>
      <c r="J56" s="130"/>
      <c r="K56" s="130"/>
      <c r="L56" s="130"/>
      <c r="M56" s="124"/>
      <c r="N56" s="124"/>
      <c r="O56" s="124"/>
      <c r="P56" s="130"/>
      <c r="Q56" s="130"/>
      <c r="R56" s="130"/>
      <c r="S56" s="131"/>
      <c r="T56" s="9"/>
      <c r="U56" s="9"/>
    </row>
    <row r="57" ht="15.75" customHeight="1">
      <c r="A57" s="140"/>
      <c r="B57" s="146"/>
      <c r="C57" s="145"/>
      <c r="D57" s="147"/>
      <c r="E57" s="130"/>
      <c r="F57" s="130"/>
      <c r="G57" s="134"/>
      <c r="H57" s="134"/>
      <c r="I57" s="134"/>
      <c r="J57" s="130"/>
      <c r="K57" s="130"/>
      <c r="L57" s="134"/>
      <c r="M57" s="124"/>
      <c r="N57" s="124"/>
      <c r="O57" s="124"/>
      <c r="P57" s="130"/>
      <c r="Q57" s="130"/>
      <c r="R57" s="130"/>
      <c r="S57" s="131"/>
      <c r="T57" s="9"/>
      <c r="U57" s="9"/>
    </row>
    <row r="58" ht="15.75" customHeight="1">
      <c r="A58" s="140"/>
      <c r="B58" s="148"/>
      <c r="C58" s="149"/>
      <c r="D58" s="147"/>
      <c r="E58" s="150"/>
      <c r="F58" s="150"/>
      <c r="G58" s="150"/>
      <c r="H58" s="150"/>
      <c r="I58" s="150"/>
      <c r="J58" s="151"/>
      <c r="K58" s="150"/>
      <c r="L58" s="150"/>
      <c r="M58" s="124"/>
      <c r="N58" s="124"/>
      <c r="O58" s="124"/>
      <c r="P58" s="150"/>
      <c r="Q58" s="150"/>
      <c r="R58" s="150"/>
      <c r="S58" s="152"/>
      <c r="T58" s="9"/>
      <c r="U58" s="9"/>
    </row>
    <row r="59" ht="15.75" customHeight="1">
      <c r="A59" s="140"/>
      <c r="B59" s="153"/>
      <c r="C59" s="154"/>
      <c r="D59" s="147"/>
      <c r="E59" s="150"/>
      <c r="F59" s="150"/>
      <c r="G59" s="150"/>
      <c r="H59" s="150"/>
      <c r="I59" s="150"/>
      <c r="J59" s="150"/>
      <c r="K59" s="151"/>
      <c r="L59" s="150"/>
      <c r="M59" s="124"/>
      <c r="N59" s="124"/>
      <c r="O59" s="124"/>
      <c r="P59" s="150"/>
      <c r="Q59" s="150"/>
      <c r="R59" s="150"/>
      <c r="S59" s="152"/>
      <c r="T59" s="9"/>
      <c r="U59" s="9"/>
    </row>
    <row r="60" ht="15.75" customHeight="1">
      <c r="A60" s="137" t="s">
        <v>178</v>
      </c>
      <c r="B60" s="155" t="s">
        <v>179</v>
      </c>
      <c r="C60" s="156"/>
      <c r="D60" s="157"/>
      <c r="E60" s="158" t="s">
        <v>63</v>
      </c>
      <c r="F60" s="158" t="s">
        <v>77</v>
      </c>
      <c r="G60" s="158" t="s">
        <v>77</v>
      </c>
      <c r="H60" s="158" t="s">
        <v>77</v>
      </c>
      <c r="I60" s="158" t="s">
        <v>76</v>
      </c>
      <c r="J60" s="158" t="s">
        <v>76</v>
      </c>
      <c r="K60" s="158" t="s">
        <v>76</v>
      </c>
      <c r="L60" s="158" t="s">
        <v>76</v>
      </c>
      <c r="M60" s="158" t="s">
        <v>76</v>
      </c>
      <c r="N60" s="158" t="s">
        <v>76</v>
      </c>
      <c r="O60" s="158" t="s">
        <v>63</v>
      </c>
      <c r="P60" s="159"/>
      <c r="Q60" s="159"/>
      <c r="R60" s="159"/>
      <c r="S60" s="160"/>
      <c r="T60" s="9"/>
      <c r="U60" s="9"/>
    </row>
    <row r="61" ht="15.75" customHeight="1">
      <c r="A61" s="140"/>
      <c r="B61" s="161" t="s">
        <v>180</v>
      </c>
      <c r="C61" s="12"/>
      <c r="D61" s="13"/>
      <c r="E61" s="162" t="s">
        <v>181</v>
      </c>
      <c r="F61" s="162" t="s">
        <v>181</v>
      </c>
      <c r="G61" s="162" t="s">
        <v>181</v>
      </c>
      <c r="H61" s="162" t="s">
        <v>181</v>
      </c>
      <c r="I61" s="162" t="s">
        <v>181</v>
      </c>
      <c r="J61" s="162" t="s">
        <v>181</v>
      </c>
      <c r="K61" s="162" t="s">
        <v>181</v>
      </c>
      <c r="L61" s="162" t="s">
        <v>181</v>
      </c>
      <c r="M61" s="162" t="s">
        <v>181</v>
      </c>
      <c r="N61" s="162" t="s">
        <v>181</v>
      </c>
      <c r="O61" s="162" t="s">
        <v>181</v>
      </c>
      <c r="P61" s="130"/>
      <c r="Q61" s="130"/>
      <c r="R61" s="130"/>
      <c r="S61" s="131"/>
      <c r="T61" s="9"/>
      <c r="U61" s="9"/>
    </row>
    <row r="62" ht="15.75" customHeight="1">
      <c r="A62" s="140"/>
      <c r="B62" s="163" t="s">
        <v>182</v>
      </c>
      <c r="C62" s="12"/>
      <c r="D62" s="13"/>
      <c r="E62" s="164">
        <v>45729.0</v>
      </c>
      <c r="F62" s="164">
        <v>45729.0</v>
      </c>
      <c r="G62" s="164">
        <v>45729.0</v>
      </c>
      <c r="H62" s="164">
        <v>45729.0</v>
      </c>
      <c r="I62" s="164">
        <v>45729.0</v>
      </c>
      <c r="J62" s="164">
        <v>45729.0</v>
      </c>
      <c r="K62" s="164">
        <v>45729.0</v>
      </c>
      <c r="L62" s="164">
        <v>45729.0</v>
      </c>
      <c r="M62" s="164">
        <v>45729.0</v>
      </c>
      <c r="N62" s="164">
        <v>45729.0</v>
      </c>
      <c r="O62" s="164">
        <v>45729.0</v>
      </c>
      <c r="P62" s="165"/>
      <c r="Q62" s="165"/>
      <c r="R62" s="165"/>
      <c r="S62" s="166"/>
      <c r="T62" s="9"/>
      <c r="U62" s="9"/>
    </row>
    <row r="63" ht="15.75" customHeight="1">
      <c r="A63" s="167"/>
      <c r="B63" s="168" t="s">
        <v>183</v>
      </c>
      <c r="C63" s="169"/>
      <c r="D63" s="170"/>
      <c r="E63" s="171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2"/>
      <c r="T63" s="9"/>
      <c r="U63" s="9"/>
    </row>
    <row r="64" ht="15.75" customHeight="1">
      <c r="A64" s="32"/>
      <c r="B64" s="9"/>
      <c r="C64" s="9"/>
      <c r="D64" s="9"/>
      <c r="E64" s="9"/>
      <c r="F64" s="9"/>
      <c r="G64" s="9"/>
      <c r="H64" s="9"/>
      <c r="I64" s="9"/>
      <c r="J64" s="173" t="s">
        <v>184</v>
      </c>
      <c r="K64" s="173" t="s">
        <v>184</v>
      </c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A2:B2"/>
    <mergeCell ref="C2:D2"/>
    <mergeCell ref="E2:J2"/>
    <mergeCell ref="K2:S2"/>
    <mergeCell ref="C3:D3"/>
    <mergeCell ref="E3:J3"/>
    <mergeCell ref="K3:M3"/>
    <mergeCell ref="A3:B3"/>
    <mergeCell ref="A4:B4"/>
    <mergeCell ref="C4:D4"/>
    <mergeCell ref="E4:J4"/>
    <mergeCell ref="K4:S4"/>
    <mergeCell ref="A5:B5"/>
    <mergeCell ref="C5:S5"/>
    <mergeCell ref="N6:S6"/>
    <mergeCell ref="N7:S7"/>
    <mergeCell ref="A6:B6"/>
    <mergeCell ref="C6:D6"/>
    <mergeCell ref="E6:J6"/>
    <mergeCell ref="K6:M6"/>
    <mergeCell ref="A7:B7"/>
    <mergeCell ref="C7:D7"/>
    <mergeCell ref="E7:J7"/>
    <mergeCell ref="B61:D61"/>
    <mergeCell ref="B62:D62"/>
    <mergeCell ref="B63:D63"/>
    <mergeCell ref="B11:D11"/>
    <mergeCell ref="B44:D44"/>
    <mergeCell ref="B45:D45"/>
    <mergeCell ref="B50:D50"/>
    <mergeCell ref="B51:D51"/>
    <mergeCell ref="B52:D52"/>
    <mergeCell ref="B60:D60"/>
  </mergeCells>
  <dataValidations>
    <dataValidation type="list" allowBlank="1" showInputMessage="1" showErrorMessage="1" prompt=" - " sqref="E61:S61">
      <formula1>"P,F"</formula1>
    </dataValidation>
    <dataValidation type="list" allowBlank="1" showInputMessage="1" showErrorMessage="1" prompt=" - " sqref="E10:S59">
      <formula1>"O"</formula1>
    </dataValidation>
    <dataValidation type="list" allowBlank="1" showInputMessage="1" showErrorMessage="1" prompt=" - " sqref="E60:S60">
      <formula1>"N,A,B"</formula1>
    </dataValidation>
  </dataValidations>
  <drawing r:id="rId1"/>
</worksheet>
</file>